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EA1347CE-198A-4275-B4F4-94EADD47F907}" xr6:coauthVersionLast="36" xr6:coauthVersionMax="36" xr10:uidLastSave="{00000000-0000-0000-0000-000000000000}"/>
  <bookViews>
    <workbookView xWindow="0" yWindow="0" windowWidth="19200" windowHeight="11385" xr2:uid="{AB54188F-FB73-4277-88C9-5B5D6322FEE5}"/>
  </bookViews>
  <sheets>
    <sheet name="TB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IVMB" localSheetId="0">'[1]Passiu (Euro)'!#REF!</definedName>
    <definedName name="ACTIVMB">'[1]Passiu (Euro)'!#REF!</definedName>
    <definedName name="activmb2" localSheetId="0">'[2]Passiu (Euro)'!#REF!</definedName>
    <definedName name="activmb2">'[2]Passiu (Euro)'!#REF!</definedName>
    <definedName name="ACTIVTB" localSheetId="0">'[1]Passiu (Euro)'!#REF!</definedName>
    <definedName name="ACTIVTB">'[1]Passiu (Euro)'!#REF!</definedName>
    <definedName name="ACTIVTMB" localSheetId="0">'[1]Passiu (Euro)'!#REF!</definedName>
    <definedName name="ACTIVTMB">'[1]Passiu (Euro)'!#REF!</definedName>
    <definedName name="ACTMB" localSheetId="0">'[1]Passiu (Euro)'!#REF!</definedName>
    <definedName name="ACTMB">'[1]Passiu (Euro)'!#REF!</definedName>
    <definedName name="_xlnm.Print_Area" localSheetId="0">TB!$B$3:$D$26</definedName>
    <definedName name="BANCS" localSheetId="0">[3]CUADRO01!#REF!</definedName>
    <definedName name="BANCS">[3]CUADRO01!#REF!</definedName>
    <definedName name="BANCS2" localSheetId="0">[3]CUADRO01!#REF!</definedName>
    <definedName name="BANCS2">[3]CUADRO01!#REF!</definedName>
    <definedName name="CREDLLAR" localSheetId="0">[3]CUADRO01!#REF!</definedName>
    <definedName name="CREDLLAR">[3]CUADRO01!#REF!</definedName>
    <definedName name="DESPAMORT" localSheetId="0">[3]CUADRO01!#REF!</definedName>
    <definedName name="DESPAMORT">[3]CUADRO01!#REF!</definedName>
    <definedName name="e" localSheetId="0">'[1]Actiu (Pesseta)'!#REF!</definedName>
    <definedName name="e">'[1]Actiu (Pesseta)'!#REF!</definedName>
    <definedName name="EURO">'[1]Actiu (Euro)'!$F$1</definedName>
    <definedName name="EURO2">'[4]Actiu (Euro)'!$F$1</definedName>
    <definedName name="INVERSI" localSheetId="0">#REF!</definedName>
    <definedName name="INVERSI">#REF!</definedName>
    <definedName name="LEASING" localSheetId="0">[3]CUADRO01!#REF!</definedName>
    <definedName name="LEASING">[3]CUADRO01!#REF!</definedName>
    <definedName name="LEASING2" localSheetId="0">[3]CUADRO01!#REF!</definedName>
    <definedName name="LEASING2">[3]CUADRO01!#REF!</definedName>
    <definedName name="METRO" localSheetId="0">[1]Compte!#REF!</definedName>
    <definedName name="METRO">[1]Compte!#REF!</definedName>
    <definedName name="METROCAST" localSheetId="0">[1]Compte!#REF!</definedName>
    <definedName name="METROCAST">[1]Compte!#REF!</definedName>
    <definedName name="PAGARES" localSheetId="0">[3]CUADRO01!#REF!</definedName>
    <definedName name="PAGARES">[3]CUADRO01!#REF!</definedName>
    <definedName name="PASIVMB" localSheetId="0">'[1]Passiu (Euro)'!#REF!</definedName>
    <definedName name="PASIVMB">'[1]Passiu (Euro)'!#REF!</definedName>
    <definedName name="PASIVTB" localSheetId="0">'[1]Passiu (Euro)'!#REF!</definedName>
    <definedName name="PASIVTB">'[1]Passiu (Euro)'!#REF!</definedName>
    <definedName name="PASIVTMB" localSheetId="0">'[1]Passiu (Euro)'!#REF!</definedName>
    <definedName name="PASIVTMB">'[1]Passiu (Euro)'!#REF!</definedName>
    <definedName name="PESSETA" localSheetId="0">#REF!</definedName>
    <definedName name="PESSETA">#REF!</definedName>
    <definedName name="TB" localSheetId="0">[1]Compte!#REF!</definedName>
    <definedName name="TB">[1]Compte!#REF!</definedName>
    <definedName name="TBCASTELL" localSheetId="0">[1]Compte!#REF!</definedName>
    <definedName name="TBCASTELL">[1]Compte!#REF!</definedName>
    <definedName name="TMB" localSheetId="0">[1]Compte!#REF!</definedName>
    <definedName name="TMB">[1]Compte!#REF!</definedName>
    <definedName name="TMBCASSTE" localSheetId="0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6" i="1" s="1"/>
  <c r="D14" i="1"/>
</calcChain>
</file>

<file path=xl/sharedStrings.xml><?xml version="1.0" encoding="utf-8"?>
<sst xmlns="http://schemas.openxmlformats.org/spreadsheetml/2006/main" count="30" uniqueCount="27">
  <si>
    <t>SUBVENCIONS REBUDES-MERITADES TB EN 2017</t>
  </si>
  <si>
    <t>(dades en milers d'euros)</t>
  </si>
  <si>
    <t>Finalitat</t>
  </si>
  <si>
    <t>Atorgant</t>
  </si>
  <si>
    <t>Import rebut 
Any 2017</t>
  </si>
  <si>
    <t>SUBVENCIONS EN CAPITAL</t>
  </si>
  <si>
    <t>Inversions, resta immobilitzat</t>
  </si>
  <si>
    <t>ATM</t>
  </si>
  <si>
    <t>Inversions, Projecte ELECTROBUS</t>
  </si>
  <si>
    <t>BEI</t>
  </si>
  <si>
    <t xml:space="preserve">Inversions, en material mòbil </t>
  </si>
  <si>
    <t>GAS NATURAL, SDG</t>
  </si>
  <si>
    <t>Inversions, Pla Movea</t>
  </si>
  <si>
    <t>MITMA</t>
  </si>
  <si>
    <t>Total Subvencions de capital</t>
  </si>
  <si>
    <t>SUBVENCIONS AL COMPTE DE RESULTATS</t>
  </si>
  <si>
    <t>Subvencions al servei</t>
  </si>
  <si>
    <t>Targeta Rosa</t>
  </si>
  <si>
    <t>AMB</t>
  </si>
  <si>
    <t>Línies 80, 81, 82 i 83</t>
  </si>
  <si>
    <t>Línies 102, 103 i 104</t>
  </si>
  <si>
    <t>CEMENTIRIS DE BARCELONA, SA</t>
  </si>
  <si>
    <t>Projecte ELECTROBUS</t>
  </si>
  <si>
    <t>Projecte 3iBS</t>
  </si>
  <si>
    <t>Fons UE</t>
  </si>
  <si>
    <t>Total Subvencions al Compte de Resultats</t>
  </si>
  <si>
    <t>TOTAL SUBVENCIONS REBUDES-MERITADES TB ANY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</si>
</sst>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2" borderId="0" xfId="1" applyFill="1"/>
    <xf numFmtId="0" fontId="3" fillId="3" borderId="4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 wrapText="1"/>
    </xf>
    <xf numFmtId="0" fontId="3" fillId="2" borderId="0" xfId="1" applyFont="1" applyFill="1"/>
    <xf numFmtId="0" fontId="3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Border="1" applyAlignment="1">
      <alignment vertical="center"/>
    </xf>
    <xf numFmtId="3" fontId="1" fillId="3" borderId="0" xfId="1" applyNumberFormat="1" applyFont="1" applyFill="1" applyBorder="1" applyAlignment="1">
      <alignment horizontal="right" vertical="center"/>
    </xf>
    <xf numFmtId="0" fontId="1" fillId="3" borderId="0" xfId="1" applyFont="1" applyFill="1" applyBorder="1" applyAlignment="1">
      <alignment horizontal="right" vertical="center"/>
    </xf>
    <xf numFmtId="0" fontId="1" fillId="2" borderId="0" xfId="1" applyFont="1" applyFill="1" applyBorder="1"/>
    <xf numFmtId="1" fontId="1" fillId="3" borderId="0" xfId="2" applyNumberFormat="1" applyFont="1" applyFill="1" applyBorder="1" applyAlignment="1">
      <alignment horizontal="right"/>
    </xf>
    <xf numFmtId="0" fontId="3" fillId="3" borderId="5" xfId="1" applyFont="1" applyFill="1" applyBorder="1"/>
    <xf numFmtId="3" fontId="3" fillId="4" borderId="6" xfId="2" applyNumberFormat="1" applyFont="1" applyFill="1" applyBorder="1"/>
    <xf numFmtId="0" fontId="3" fillId="2" borderId="5" xfId="1" applyFont="1" applyFill="1" applyBorder="1"/>
    <xf numFmtId="0" fontId="1" fillId="2" borderId="7" xfId="1" applyFont="1" applyFill="1" applyBorder="1"/>
    <xf numFmtId="3" fontId="2" fillId="5" borderId="8" xfId="1" applyNumberFormat="1" applyFont="1" applyFill="1" applyBorder="1"/>
  </cellXfs>
  <cellStyles count="3">
    <cellStyle name="Millares 2" xfId="2" xr:uid="{EC8035C3-DAC4-40DC-A25D-CF30AC464ACE}"/>
    <cellStyle name="Normal" xfId="0" builtinId="0"/>
    <cellStyle name="Normal 2" xfId="1" xr:uid="{7947A096-02C4-482A-B09D-F9AC70F77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M11174\INetCache\Content.Outlook\5KLQKKCY\Subvencions%20rebudes-meritades%20any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D6AA-3CF1-4140-9976-7249B37DDA9A}">
  <dimension ref="B2:D26"/>
  <sheetViews>
    <sheetView tabSelected="1" zoomScaleNormal="100" workbookViewId="0">
      <selection activeCell="D22" sqref="D22"/>
    </sheetView>
  </sheetViews>
  <sheetFormatPr baseColWidth="10" defaultColWidth="11.5703125" defaultRowHeight="12.75" x14ac:dyDescent="0.2"/>
  <cols>
    <col min="1" max="1" width="11.5703125" style="1"/>
    <col min="2" max="2" width="47.5703125" style="1" customWidth="1"/>
    <col min="3" max="3" width="30.5703125" style="1" bestFit="1" customWidth="1"/>
    <col min="4" max="4" width="16.5703125" style="1" customWidth="1"/>
    <col min="5" max="16384" width="11.5703125" style="1"/>
  </cols>
  <sheetData>
    <row r="2" spans="2:4" ht="13.5" thickBot="1" x14ac:dyDescent="0.25"/>
    <row r="3" spans="2:4" ht="21" customHeight="1" thickBot="1" x14ac:dyDescent="0.25">
      <c r="B3" s="2" t="s">
        <v>0</v>
      </c>
      <c r="C3" s="3"/>
      <c r="D3" s="4"/>
    </row>
    <row r="4" spans="2:4" x14ac:dyDescent="0.2">
      <c r="B4" s="1" t="s">
        <v>1</v>
      </c>
    </row>
    <row r="6" spans="2:4" x14ac:dyDescent="0.2">
      <c r="C6" s="5"/>
      <c r="D6" s="5"/>
    </row>
    <row r="7" spans="2:4" ht="29.45" customHeight="1" x14ac:dyDescent="0.2">
      <c r="B7" s="6" t="s">
        <v>2</v>
      </c>
      <c r="C7" s="7" t="s">
        <v>3</v>
      </c>
      <c r="D7" s="8" t="s">
        <v>4</v>
      </c>
    </row>
    <row r="8" spans="2:4" ht="29.45" customHeight="1" x14ac:dyDescent="0.2">
      <c r="B8" s="9" t="s">
        <v>5</v>
      </c>
      <c r="C8" s="10"/>
      <c r="D8" s="11"/>
    </row>
    <row r="9" spans="2:4" ht="15" customHeight="1" x14ac:dyDescent="0.2">
      <c r="B9" s="12" t="s">
        <v>6</v>
      </c>
      <c r="C9" s="13" t="s">
        <v>7</v>
      </c>
      <c r="D9" s="14">
        <v>27745</v>
      </c>
    </row>
    <row r="10" spans="2:4" ht="15" customHeight="1" x14ac:dyDescent="0.2">
      <c r="B10" s="12" t="s">
        <v>8</v>
      </c>
      <c r="C10" s="13" t="s">
        <v>9</v>
      </c>
      <c r="D10" s="14">
        <v>116</v>
      </c>
    </row>
    <row r="11" spans="2:4" ht="15" customHeight="1" x14ac:dyDescent="0.2">
      <c r="B11" s="12" t="s">
        <v>10</v>
      </c>
      <c r="C11" s="13" t="s">
        <v>11</v>
      </c>
      <c r="D11" s="14">
        <v>70</v>
      </c>
    </row>
    <row r="12" spans="2:4" ht="15" customHeight="1" x14ac:dyDescent="0.2">
      <c r="B12" s="12" t="s">
        <v>12</v>
      </c>
      <c r="C12" s="13" t="s">
        <v>13</v>
      </c>
      <c r="D12" s="15">
        <v>44</v>
      </c>
    </row>
    <row r="13" spans="2:4" x14ac:dyDescent="0.2">
      <c r="B13" s="16"/>
      <c r="C13" s="16"/>
      <c r="D13" s="17"/>
    </row>
    <row r="14" spans="2:4" x14ac:dyDescent="0.2">
      <c r="B14" s="18" t="s">
        <v>14</v>
      </c>
      <c r="C14" s="18"/>
      <c r="D14" s="19">
        <f>SUM(D9:D13)</f>
        <v>27975</v>
      </c>
    </row>
    <row r="15" spans="2:4" x14ac:dyDescent="0.2">
      <c r="B15" s="5"/>
      <c r="C15" s="5"/>
      <c r="D15" s="5"/>
    </row>
    <row r="16" spans="2:4" x14ac:dyDescent="0.2">
      <c r="B16" s="9" t="s">
        <v>15</v>
      </c>
      <c r="C16" s="10"/>
      <c r="D16" s="11"/>
    </row>
    <row r="17" spans="2:4" ht="15" customHeight="1" x14ac:dyDescent="0.2">
      <c r="B17" s="12" t="s">
        <v>16</v>
      </c>
      <c r="C17" s="13" t="s">
        <v>7</v>
      </c>
      <c r="D17" s="14">
        <v>148262</v>
      </c>
    </row>
    <row r="18" spans="2:4" ht="15" customHeight="1" x14ac:dyDescent="0.2">
      <c r="B18" s="12" t="s">
        <v>17</v>
      </c>
      <c r="C18" s="13" t="s">
        <v>18</v>
      </c>
      <c r="D18" s="14">
        <v>4662</v>
      </c>
    </row>
    <row r="19" spans="2:4" ht="15" customHeight="1" x14ac:dyDescent="0.2">
      <c r="B19" s="12" t="s">
        <v>19</v>
      </c>
      <c r="C19" s="13" t="s">
        <v>18</v>
      </c>
      <c r="D19" s="14">
        <v>1330</v>
      </c>
    </row>
    <row r="20" spans="2:4" ht="15" customHeight="1" x14ac:dyDescent="0.2">
      <c r="B20" s="12" t="s">
        <v>20</v>
      </c>
      <c r="C20" s="13" t="s">
        <v>21</v>
      </c>
      <c r="D20" s="14">
        <v>198</v>
      </c>
    </row>
    <row r="21" spans="2:4" ht="15" customHeight="1" x14ac:dyDescent="0.2">
      <c r="B21" s="12" t="s">
        <v>22</v>
      </c>
      <c r="C21" s="13" t="s">
        <v>9</v>
      </c>
      <c r="D21" s="14">
        <v>455</v>
      </c>
    </row>
    <row r="22" spans="2:4" ht="15" customHeight="1" x14ac:dyDescent="0.2">
      <c r="B22" s="12" t="s">
        <v>23</v>
      </c>
      <c r="C22" s="13" t="s">
        <v>24</v>
      </c>
      <c r="D22" s="14">
        <v>86</v>
      </c>
    </row>
    <row r="23" spans="2:4" x14ac:dyDescent="0.2">
      <c r="B23" s="16"/>
      <c r="C23" s="16"/>
      <c r="D23" s="17"/>
    </row>
    <row r="24" spans="2:4" x14ac:dyDescent="0.2">
      <c r="B24" s="18" t="s">
        <v>25</v>
      </c>
      <c r="C24" s="18"/>
      <c r="D24" s="19">
        <f>SUM(D17:D23)</f>
        <v>154993</v>
      </c>
    </row>
    <row r="25" spans="2:4" ht="13.5" thickBot="1" x14ac:dyDescent="0.25">
      <c r="B25" s="5"/>
      <c r="C25" s="5"/>
      <c r="D25" s="5"/>
    </row>
    <row r="26" spans="2:4" ht="16.5" thickBot="1" x14ac:dyDescent="0.3">
      <c r="B26" s="20" t="s">
        <v>26</v>
      </c>
      <c r="C26" s="21"/>
      <c r="D26" s="22">
        <f>D24+D14</f>
        <v>182968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</vt:lpstr>
      <vt:lpstr>TB!Área_de_impresión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Espada Segura, Alex</dc:creator>
  <cp:lastModifiedBy>Espada Segura, Alex</cp:lastModifiedBy>
  <dcterms:created xsi:type="dcterms:W3CDTF">2022-11-23T14:57:25Z</dcterms:created>
  <dcterms:modified xsi:type="dcterms:W3CDTF">2022-11-23T14:58:35Z</dcterms:modified>
</cp:coreProperties>
</file>