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bperfils.xarxa.interna\documents\UT15554\Documents\Pressupost 2024\01_Pressupost\99_Seguiments\Transparència\"/>
    </mc:Choice>
  </mc:AlternateContent>
  <xr:revisionPtr revIDLastSave="0" documentId="13_ncr:1_{EF27DF0A-0D19-4C47-A163-2661C03F0F06}" xr6:coauthVersionLast="47" xr6:coauthVersionMax="47" xr10:uidLastSave="{00000000-0000-0000-0000-000000000000}"/>
  <bookViews>
    <workbookView xWindow="-120" yWindow="-120" windowWidth="29040" windowHeight="15840" activeTab="3" xr2:uid="{5E7E766C-E83C-4CCE-A9B3-EC6C3C20BF46}"/>
  </bookViews>
  <sheets>
    <sheet name="1T" sheetId="1" r:id="rId1"/>
    <sheet name="2T" sheetId="3" r:id="rId2"/>
    <sheet name="3T" sheetId="2" r:id="rId3"/>
    <sheet name="4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>[2]CRO!#REF!</definedName>
    <definedName name="___dfg7">[2]CRO!$E$7:$E$8</definedName>
    <definedName name="___dfg8">[2]CRO!$F$7:$F$8</definedName>
    <definedName name="___dfg9">[2]CRO!#REF!</definedName>
    <definedName name="___dgh2">[2]CRO!$A$7:$A$8</definedName>
    <definedName name="___poi1">[3]CRO!#REF!</definedName>
    <definedName name="___poi6">[3]CRO!#REF!</definedName>
    <definedName name="___poi9">[3]CRO!#REF!</definedName>
    <definedName name="___pol1">[4]CRO!#REF!</definedName>
    <definedName name="___pol6">[4]CRO!#REF!</definedName>
    <definedName name="___pol9">[4]CRO!#REF!</definedName>
    <definedName name="__DAT1">#REF!</definedName>
    <definedName name="__DAT10">#REF!</definedName>
    <definedName name="__DAT2">#REF!</definedName>
    <definedName name="__DAT2010">'[1]Convenio Marco TM con TMB'!#REF!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>[2]CRO!#REF!</definedName>
    <definedName name="__dfg7">[2]CRO!$E$7:$E$8</definedName>
    <definedName name="__dfg8">[2]CRO!$F$7:$F$8</definedName>
    <definedName name="__dfg9">[2]CRO!#REF!</definedName>
    <definedName name="__dgh2">[2]CRO!$A$7:$A$8</definedName>
    <definedName name="__poi1">[3]CRO!#REF!</definedName>
    <definedName name="__poi6">[3]CRO!#REF!</definedName>
    <definedName name="__poi9">[3]CRO!#REF!</definedName>
    <definedName name="__pol1">[4]CRO!#REF!</definedName>
    <definedName name="__pol6">[4]CRO!#REF!</definedName>
    <definedName name="__pol9">[4]CRO!#REF!</definedName>
    <definedName name="_DAT1">#REF!</definedName>
    <definedName name="_DAT10">#REF!</definedName>
    <definedName name="_DAT2">#REF!</definedName>
    <definedName name="_DAT2010">'[1]Convenio Marco TM con TMB'!#REF!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>[2]CRO!#REF!</definedName>
    <definedName name="_dfg7">[2]CRO!$E$7:$E$8</definedName>
    <definedName name="_dfg8">[2]CRO!$F$7:$F$8</definedName>
    <definedName name="_dfg9">[2]CRO!#REF!</definedName>
    <definedName name="_dgh2">[2]CRO!$A$7:$A$8</definedName>
    <definedName name="_poi1">[3]CRO!#REF!</definedName>
    <definedName name="_poi6">[3]CRO!#REF!</definedName>
    <definedName name="_poi9">[3]CRO!#REF!</definedName>
    <definedName name="_pol1">[4]CRO!#REF!</definedName>
    <definedName name="_pol6">[4]CRO!#REF!</definedName>
    <definedName name="_pol9">[4]CRO!#REF!</definedName>
    <definedName name="a">[5]CTARES2!#REF!,[5]CTARES2!#REF!,[5]CTARES2!#REF!</definedName>
    <definedName name="AAAAAAAAAAAAAAAA">[5]CTARES2!#REF!,[5]CTARES2!#REF!,[5]CTARES2!#REF!</definedName>
    <definedName name="ABC_X_RESUM">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>#REF!</definedName>
    <definedName name="AMORT_BEI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'2T'!$B$2:$H$29</definedName>
    <definedName name="_xlnm.Print_Area" localSheetId="2">'3T'!$B$2:$H$29</definedName>
    <definedName name="_xlnm.Print_Area" localSheetId="3">'4T'!$B$2:$H$29</definedName>
    <definedName name="asd">[2]CRO!$A$6:$D$6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>#REF!</definedName>
    <definedName name="COCHERAS_ESPERADAS">[9]Control!$C$11</definedName>
    <definedName name="DATA1">#REF!</definedName>
    <definedName name="DATA10">#REF!</definedName>
    <definedName name="DATA11">[10]Hoja1!$L$3:$L$45</definedName>
    <definedName name="DATA111">[11]CRO!#REF!</definedName>
    <definedName name="DATA12">#REF!</definedName>
    <definedName name="DATA1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>#REF!</definedName>
    <definedName name="DATA4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>#REF!</definedName>
    <definedName name="DATA8">#REF!</definedName>
    <definedName name="DATA9">#REF!</definedName>
    <definedName name="data90">[12]CRO!#REF!</definedName>
    <definedName name="data99">[14]CRO!#REF!</definedName>
    <definedName name="DATA999">[11]CRO!#REF!</definedName>
    <definedName name="Detalle_Estudios">#REF!</definedName>
    <definedName name="DF_GRID_1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>[15]DIR_1!#REF!</definedName>
    <definedName name="DIR_3">[15]DIR_1!#REF!</definedName>
    <definedName name="DIR_4">[15]DIR_1!#REF!</definedName>
    <definedName name="DISP_BEI2">#REF!</definedName>
    <definedName name="DISP_BEI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>#REF!</definedName>
    <definedName name="EOAF">[17]Hoja1!#REF!</definedName>
    <definedName name="Explotació">#REF!</definedName>
    <definedName name="Explotaciómb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>'[19]PREFITXA - CONJUNT'!#REF!</definedName>
    <definedName name="Final">#REF!</definedName>
    <definedName name="Finalmb">#REF!</definedName>
    <definedName name="Finaltb">#REF!</definedName>
    <definedName name="Finaltmb">#REF!</definedName>
    <definedName name="FM">'[19]PREFITXA - CONJUNT'!#REF!</definedName>
    <definedName name="Gastos_Estudis">#REF!</definedName>
    <definedName name="H_2">[15]INGRES!#REF!</definedName>
    <definedName name="H_5">[15]DESPESA2!#REF!</definedName>
    <definedName name="Hipotesis">#REF!</definedName>
    <definedName name="hitos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>#REF!</definedName>
    <definedName name="INT_BEI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>'[8]hitos+carencia'!#REF!</definedName>
    <definedName name="Inversiones">#REF!</definedName>
    <definedName name="io">#REF!</definedName>
    <definedName name="j">#REF!</definedName>
    <definedName name="kk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>#REF!</definedName>
    <definedName name="ñ">'[8]hitos+carencia'!#REF!</definedName>
    <definedName name="o">#REF!</definedName>
    <definedName name="Obsc">'[21]DETALL-2015'!$AE$5:$AE$11</definedName>
    <definedName name="OLA">[6]Comisiones!#REF!</definedName>
    <definedName name="oleole">#REF!</definedName>
    <definedName name="Plantilla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>#REF!</definedName>
    <definedName name="RANGO20">'[8]Entradas+Pago  trenes'!$13:$59</definedName>
    <definedName name="RANGO2122">'[8]Entradas+Pago  trenes'!$65:$111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>#REF!</definedName>
    <definedName name="SAPCrosstab4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>[16]MB!#REF!</definedName>
    <definedName name="tasa">#REF!</definedName>
    <definedName name="TEST0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>'[23]Llista Gas-Oil'!#REF!</definedName>
    <definedName name="TEST14">'[23]Llista Gas-Oil'!#REF!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>#REF!</definedName>
    <definedName name="VTOS_BANKINTER">[8]Bankinter!$B:$B</definedName>
    <definedName name="VTOS_BEI1">'[8]BEI 1'!$B:$B</definedName>
    <definedName name="VTOS_BEI2">#REF!</definedName>
    <definedName name="VTOS_BEI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hidden="1">{#N/A,#N/A,FALSE,"ORDRE"}</definedName>
    <definedName name="wrn.prueba._1" hidden="1">{#N/A,#N/A,FALSE,"ORDRE"}</definedName>
    <definedName name="wrn.prueba2" hidden="1">{#N/A,#N/A,FALSE,"ORDRE"}</definedName>
    <definedName name="wrn.prueba2_1" hidden="1">{#N/A,#N/A,FALSE,"ORDRE"}</definedName>
    <definedName name="xx">#REF!</definedName>
  </definedNames>
  <calcPr calcId="191029" concurrentManualCount="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4" l="1"/>
  <c r="H34" i="4"/>
  <c r="H32" i="4"/>
  <c r="H30" i="4"/>
  <c r="H28" i="4"/>
  <c r="H26" i="4"/>
  <c r="H24" i="4"/>
  <c r="H22" i="4"/>
  <c r="H20" i="4"/>
  <c r="H19" i="4"/>
  <c r="H18" i="4"/>
  <c r="H17" i="4"/>
  <c r="H16" i="4"/>
  <c r="H15" i="4"/>
  <c r="H13" i="4"/>
  <c r="H12" i="4"/>
  <c r="H11" i="4"/>
  <c r="H10" i="4"/>
  <c r="H9" i="4"/>
  <c r="H8" i="4"/>
  <c r="H32" i="3"/>
  <c r="H30" i="3"/>
  <c r="H28" i="3"/>
  <c r="H26" i="3"/>
  <c r="H24" i="3"/>
  <c r="H22" i="3"/>
  <c r="H20" i="3"/>
  <c r="H19" i="3"/>
  <c r="H18" i="3"/>
  <c r="H17" i="3"/>
  <c r="H16" i="3"/>
  <c r="H15" i="3"/>
  <c r="H13" i="3"/>
  <c r="H12" i="3"/>
  <c r="H11" i="3"/>
  <c r="H10" i="3"/>
  <c r="H9" i="3"/>
  <c r="H8" i="3"/>
  <c r="H12" i="2" l="1"/>
  <c r="H32" i="2" l="1"/>
  <c r="H28" i="2"/>
  <c r="H24" i="2"/>
  <c r="H20" i="2"/>
  <c r="H19" i="2"/>
  <c r="H18" i="2"/>
  <c r="H17" i="2"/>
  <c r="H16" i="2"/>
  <c r="H15" i="2"/>
  <c r="H11" i="2"/>
  <c r="H9" i="2"/>
  <c r="H8" i="2"/>
  <c r="H32" i="1"/>
  <c r="H10" i="2" l="1"/>
  <c r="H30" i="1"/>
  <c r="H28" i="1"/>
  <c r="H26" i="1"/>
  <c r="H24" i="1"/>
  <c r="H22" i="1"/>
  <c r="H20" i="1"/>
  <c r="H19" i="1"/>
  <c r="H18" i="1"/>
  <c r="H17" i="1"/>
  <c r="H16" i="1"/>
  <c r="H15" i="1"/>
  <c r="H13" i="1"/>
  <c r="H11" i="1"/>
  <c r="H10" i="1"/>
  <c r="H9" i="1"/>
  <c r="H8" i="1"/>
  <c r="H13" i="2" l="1"/>
  <c r="H22" i="2" l="1"/>
  <c r="H30" i="2" l="1"/>
  <c r="H26" i="2"/>
</calcChain>
</file>

<file path=xl/sharedStrings.xml><?xml version="1.0" encoding="utf-8"?>
<sst xmlns="http://schemas.openxmlformats.org/spreadsheetml/2006/main" count="98" uniqueCount="29">
  <si>
    <t>PSM, SA</t>
  </si>
  <si>
    <t>(En milers d'euros)</t>
  </si>
  <si>
    <t>Vendes Brutes</t>
  </si>
  <si>
    <t>Comissions i Ràpels</t>
  </si>
  <si>
    <t>Vendes netes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</si>
  <si>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</si>
  <si>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</si>
  <si>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</si>
  <si>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</si>
  <si>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</si>
  <si>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</si>
  <si>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</si>
  <si>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RESULTAT NET D'EXPLOTACIÓ</t>
  </si>
  <si>
    <t>Ingressos financers</t>
  </si>
  <si>
    <t>RESULTAT NET TOTAL</t>
  </si>
  <si>
    <t>Inversions Totals</t>
  </si>
  <si>
    <t>COMPTE DE RESULTATS MARÇ 2024</t>
  </si>
  <si>
    <t>Pressupost 2024</t>
  </si>
  <si>
    <t>Real 2024</t>
  </si>
  <si>
    <t>COMPTE DE RESULTATS JUNY 2024</t>
  </si>
  <si>
    <t>Subvencions al Servei</t>
  </si>
  <si>
    <t>COMPTE DE RESULTATS SETEMBRE 2024</t>
  </si>
  <si>
    <t>COMPTE DE RESULTATS DESEMBRE 2024</t>
  </si>
  <si>
    <t>Accessoris a l'explotació</t>
  </si>
  <si>
    <t>Tributs, Sancions, Provisions i Altres</t>
  </si>
  <si>
    <t>Amortització Neta</t>
  </si>
  <si>
    <t>Dif. Real/Ppost. (abs.)</t>
  </si>
  <si>
    <t>Impost sobre Beneficis</t>
  </si>
  <si>
    <t>RESULTAT ABANS D'IMPOSTOS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</si>
</sst>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sz val="10"/>
      <color theme="1"/>
      <name val="Trebuchet MS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7" fillId="2" borderId="1" xfId="3" applyNumberFormat="1" applyFont="1" applyFill="1" applyBorder="1" applyAlignment="1">
      <alignment horizontal="center" vertical="center" wrapText="1"/>
    </xf>
    <xf numFmtId="0" fontId="8" fillId="0" borderId="2" xfId="3" applyFont="1" applyBorder="1" applyAlignment="1">
      <alignment vertical="center"/>
    </xf>
    <xf numFmtId="3" fontId="8" fillId="0" borderId="3" xfId="3" applyNumberFormat="1" applyFont="1" applyBorder="1" applyAlignment="1">
      <alignment vertical="center"/>
    </xf>
    <xf numFmtId="0" fontId="8" fillId="0" borderId="4" xfId="3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0" fontId="9" fillId="0" borderId="6" xfId="3" applyFont="1" applyBorder="1" applyAlignment="1">
      <alignment vertical="center"/>
    </xf>
    <xf numFmtId="3" fontId="9" fillId="0" borderId="7" xfId="3" applyNumberFormat="1" applyFont="1" applyBorder="1" applyAlignment="1">
      <alignment vertical="center"/>
    </xf>
    <xf numFmtId="0" fontId="9" fillId="3" borderId="8" xfId="3" applyFont="1" applyFill="1" applyBorder="1" applyAlignment="1">
      <alignment vertical="center"/>
    </xf>
    <xf numFmtId="3" fontId="9" fillId="3" borderId="9" xfId="3" applyNumberFormat="1" applyFont="1" applyFill="1" applyBorder="1" applyAlignment="1">
      <alignment vertical="center"/>
    </xf>
    <xf numFmtId="0" fontId="8" fillId="0" borderId="0" xfId="3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8" fillId="0" borderId="10" xfId="3" applyFont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0" fontId="9" fillId="2" borderId="8" xfId="3" applyFont="1" applyFill="1" applyBorder="1" applyAlignment="1">
      <alignment vertical="center"/>
    </xf>
    <xf numFmtId="3" fontId="9" fillId="2" borderId="9" xfId="3" applyNumberFormat="1" applyFont="1" applyFill="1" applyBorder="1" applyAlignment="1">
      <alignment vertical="center"/>
    </xf>
    <xf numFmtId="0" fontId="10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9" fillId="0" borderId="8" xfId="3" applyFont="1" applyBorder="1" applyAlignment="1">
      <alignment vertical="center"/>
    </xf>
    <xf numFmtId="3" fontId="9" fillId="0" borderId="1" xfId="3" applyNumberFormat="1" applyFont="1" applyBorder="1" applyAlignment="1">
      <alignment vertical="center"/>
    </xf>
    <xf numFmtId="0" fontId="8" fillId="0" borderId="8" xfId="3" applyFont="1" applyBorder="1" applyAlignment="1">
      <alignment vertical="center"/>
    </xf>
    <xf numFmtId="3" fontId="8" fillId="0" borderId="1" xfId="3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4" borderId="8" xfId="3" applyFont="1" applyFill="1" applyBorder="1" applyAlignment="1">
      <alignment vertical="center"/>
    </xf>
    <xf numFmtId="3" fontId="9" fillId="4" borderId="1" xfId="3" applyNumberFormat="1" applyFont="1" applyFill="1" applyBorder="1" applyAlignment="1">
      <alignment vertical="center"/>
    </xf>
    <xf numFmtId="0" fontId="9" fillId="5" borderId="8" xfId="3" applyFont="1" applyFill="1" applyBorder="1" applyAlignment="1">
      <alignment vertical="center" wrapText="1"/>
    </xf>
    <xf numFmtId="3" fontId="9" fillId="5" borderId="1" xfId="4" applyNumberFormat="1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2" fillId="0" borderId="11" xfId="2" applyFont="1" applyBorder="1" applyAlignment="1">
      <alignment vertical="center"/>
    </xf>
    <xf numFmtId="3" fontId="0" fillId="0" borderId="0" xfId="0" applyNumberFormat="1"/>
    <xf numFmtId="3" fontId="12" fillId="2" borderId="1" xfId="3" applyNumberFormat="1" applyFont="1" applyFill="1" applyBorder="1" applyAlignment="1">
      <alignment horizontal="center" vertical="center" wrapText="1"/>
    </xf>
    <xf numFmtId="0" fontId="9" fillId="6" borderId="8" xfId="3" applyFont="1" applyFill="1" applyBorder="1" applyAlignment="1">
      <alignment vertical="center"/>
    </xf>
    <xf numFmtId="3" fontId="9" fillId="6" borderId="1" xfId="3" applyNumberFormat="1" applyFont="1" applyFill="1" applyBorder="1" applyAlignment="1">
      <alignment vertical="center"/>
    </xf>
  </cellXfs>
  <cellStyles count="7">
    <cellStyle name="Millares 2" xfId="6" xr:uid="{DFA73647-62E1-4196-97C7-3586134C4F21}"/>
    <cellStyle name="Normal" xfId="0" builtinId="0"/>
    <cellStyle name="Normal 10 2 2" xfId="2" xr:uid="{5CE7A92B-2AA1-42D6-B2D3-7964F51F6EBB}"/>
    <cellStyle name="Normal 10 2 4 5" xfId="5" xr:uid="{FE201D87-CD85-4DD4-BC40-23795641881C}"/>
    <cellStyle name="Normal 2 2 2" xfId="4" xr:uid="{983297D0-97EF-4AFE-A3C0-AF9C491A6DCA}"/>
    <cellStyle name="Normal 6 2 3 9" xfId="3" xr:uid="{FCE76F93-E597-408D-82C5-C989BB43CBD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customXml" Target="../customXml/item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Relationship Id="rId8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4572-8330-46AA-98C5-74C5239ECB62}">
  <dimension ref="B2:K38"/>
  <sheetViews>
    <sheetView showGridLines="0" workbookViewId="0">
      <pane xSplit="3" ySplit="6" topLeftCell="D13" activePane="bottomRight" state="frozen"/>
      <selection pane="topRight" activeCell="D1" sqref="D1"/>
      <selection pane="bottomLeft" activeCell="A5" sqref="A5"/>
      <selection pane="bottomRight" activeCell="K13" sqref="K13"/>
    </sheetView>
  </sheetViews>
  <sheetFormatPr baseColWidth="10" defaultColWidth="11.42578125" defaultRowHeight="15" x14ac:dyDescent="0.25"/>
  <cols>
    <col min="1" max="1" width="2.85546875" customWidth="1"/>
    <col min="2" max="2" width="42.85546875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2" spans="2:8" ht="16.5" x14ac:dyDescent="0.25">
      <c r="B2" s="1" t="s">
        <v>0</v>
      </c>
      <c r="C2" s="2"/>
      <c r="D2" s="3"/>
      <c r="E2" s="2"/>
      <c r="F2" s="3"/>
      <c r="G2" s="2"/>
      <c r="H2" s="3"/>
    </row>
    <row r="3" spans="2:8" ht="16.5" x14ac:dyDescent="0.25">
      <c r="B3" s="32" t="s">
        <v>16</v>
      </c>
      <c r="C3" s="2"/>
      <c r="D3" s="3"/>
      <c r="E3" s="2"/>
      <c r="F3" s="3"/>
      <c r="G3" s="2"/>
      <c r="H3" s="3"/>
    </row>
    <row r="4" spans="2:8" ht="16.5" x14ac:dyDescent="0.25">
      <c r="C4" s="4"/>
      <c r="D4" s="3"/>
      <c r="E4" s="4"/>
      <c r="F4" s="4"/>
      <c r="G4" s="4"/>
      <c r="H4" s="3"/>
    </row>
    <row r="5" spans="2:8" ht="17.25" thickBot="1" x14ac:dyDescent="0.3">
      <c r="B5" s="3"/>
      <c r="C5" s="4"/>
      <c r="D5" s="3"/>
      <c r="E5" s="4"/>
      <c r="F5" s="4"/>
      <c r="G5" s="4"/>
      <c r="H5" s="3"/>
    </row>
    <row r="6" spans="2:8" ht="30.75" thickBot="1" x14ac:dyDescent="0.3">
      <c r="B6" s="5" t="s">
        <v>1</v>
      </c>
      <c r="C6" s="2"/>
      <c r="D6" s="6" t="s">
        <v>17</v>
      </c>
      <c r="E6" s="2"/>
      <c r="F6" s="6" t="s">
        <v>18</v>
      </c>
      <c r="G6" s="2"/>
      <c r="H6" s="36" t="s">
        <v>26</v>
      </c>
    </row>
    <row r="7" spans="2:8" ht="17.25" customHeight="1" thickBot="1" x14ac:dyDescent="0.3">
      <c r="B7" s="2"/>
      <c r="C7" s="2"/>
      <c r="D7" s="2"/>
      <c r="E7" s="2"/>
      <c r="F7" s="2"/>
      <c r="G7" s="2"/>
      <c r="H7" s="2"/>
    </row>
    <row r="8" spans="2:8" ht="17.25" customHeight="1" x14ac:dyDescent="0.25">
      <c r="B8" s="7" t="s">
        <v>2</v>
      </c>
      <c r="C8" s="3"/>
      <c r="D8" s="8">
        <v>1770.8227199999999</v>
      </c>
      <c r="E8" s="3"/>
      <c r="F8" s="8">
        <v>2569.7852699999999</v>
      </c>
      <c r="G8" s="3"/>
      <c r="H8" s="8">
        <f>+F8-D8</f>
        <v>798.96254999999996</v>
      </c>
    </row>
    <row r="9" spans="2:8" ht="17.25" customHeight="1" x14ac:dyDescent="0.25">
      <c r="B9" s="9" t="s">
        <v>3</v>
      </c>
      <c r="C9" s="3"/>
      <c r="D9" s="10">
        <v>140.14940000000024</v>
      </c>
      <c r="E9" s="3"/>
      <c r="F9" s="10">
        <v>-97.690119999999752</v>
      </c>
      <c r="G9" s="3"/>
      <c r="H9" s="10">
        <f t="shared" ref="H9:H13" si="0">+F9-D9</f>
        <v>-237.83951999999999</v>
      </c>
    </row>
    <row r="10" spans="2:8" ht="17.25" customHeight="1" x14ac:dyDescent="0.25">
      <c r="B10" s="11" t="s">
        <v>4</v>
      </c>
      <c r="C10" s="3"/>
      <c r="D10" s="12">
        <v>1910.9721200000001</v>
      </c>
      <c r="E10" s="3"/>
      <c r="F10" s="12">
        <v>2472.0951500000001</v>
      </c>
      <c r="G10" s="3"/>
      <c r="H10" s="12">
        <f t="shared" si="0"/>
        <v>561.12302999999997</v>
      </c>
    </row>
    <row r="11" spans="2:8" ht="17.25" customHeight="1" x14ac:dyDescent="0.25">
      <c r="B11" s="9" t="s">
        <v>23</v>
      </c>
      <c r="C11" s="3"/>
      <c r="D11" s="10">
        <v>747.43429000000003</v>
      </c>
      <c r="E11" s="3"/>
      <c r="F11" s="10">
        <v>3.1164399999999999</v>
      </c>
      <c r="G11" s="3"/>
      <c r="H11" s="10">
        <f t="shared" si="0"/>
        <v>-744.31785000000002</v>
      </c>
    </row>
    <row r="12" spans="2:8" ht="17.25" customHeight="1" x14ac:dyDescent="0.25">
      <c r="B12" s="17" t="s">
        <v>20</v>
      </c>
      <c r="C12" s="3"/>
      <c r="D12" s="18"/>
      <c r="E12" s="3"/>
      <c r="F12" s="18"/>
      <c r="G12" s="3"/>
      <c r="H12" s="18"/>
    </row>
    <row r="13" spans="2:8" ht="17.25" customHeight="1" thickBot="1" x14ac:dyDescent="0.3">
      <c r="B13" s="13" t="s">
        <v>5</v>
      </c>
      <c r="C13" s="1"/>
      <c r="D13" s="14">
        <v>2658.4064100000001</v>
      </c>
      <c r="E13" s="1"/>
      <c r="F13" s="14">
        <v>2475.2115899999999</v>
      </c>
      <c r="G13" s="1"/>
      <c r="H13" s="14">
        <f t="shared" si="0"/>
        <v>-183.19482000000016</v>
      </c>
    </row>
    <row r="14" spans="2:8" ht="17.25" customHeight="1" thickBot="1" x14ac:dyDescent="0.3">
      <c r="B14" s="15"/>
      <c r="C14" s="1"/>
      <c r="D14" s="16"/>
      <c r="E14" s="1"/>
      <c r="F14" s="16"/>
      <c r="G14" s="1"/>
      <c r="H14" s="16"/>
    </row>
    <row r="15" spans="2:8" ht="17.25" customHeight="1" x14ac:dyDescent="0.25">
      <c r="B15" s="7" t="s">
        <v>6</v>
      </c>
      <c r="C15" s="3"/>
      <c r="D15" s="8">
        <v>-13.12257</v>
      </c>
      <c r="E15" s="3"/>
      <c r="F15" s="8">
        <v>-11.07823</v>
      </c>
      <c r="G15" s="3"/>
      <c r="H15" s="8">
        <f t="shared" ref="H15:H20" si="1">+F15-D15</f>
        <v>2.04434</v>
      </c>
    </row>
    <row r="16" spans="2:8" ht="17.25" customHeight="1" x14ac:dyDescent="0.25">
      <c r="B16" s="9" t="s">
        <v>7</v>
      </c>
      <c r="C16" s="2"/>
      <c r="D16" s="10">
        <v>-16.53538</v>
      </c>
      <c r="E16" s="2"/>
      <c r="F16" s="10">
        <v>-14.890129999999999</v>
      </c>
      <c r="G16" s="2"/>
      <c r="H16" s="10">
        <f t="shared" si="1"/>
        <v>1.6452500000000008</v>
      </c>
    </row>
    <row r="17" spans="2:11" ht="17.25" customHeight="1" x14ac:dyDescent="0.25">
      <c r="B17" s="17" t="s">
        <v>8</v>
      </c>
      <c r="C17" s="3"/>
      <c r="D17" s="18">
        <v>-354.44173000000001</v>
      </c>
      <c r="E17" s="3"/>
      <c r="F17" s="18">
        <v>-258.60131000000001</v>
      </c>
      <c r="G17" s="3"/>
      <c r="H17" s="18">
        <f t="shared" si="1"/>
        <v>95.840419999999995</v>
      </c>
      <c r="K17" s="35"/>
    </row>
    <row r="18" spans="2:11" ht="17.25" customHeight="1" x14ac:dyDescent="0.25">
      <c r="B18" s="9" t="s">
        <v>9</v>
      </c>
      <c r="C18" s="3"/>
      <c r="D18" s="10">
        <v>-1407.15329</v>
      </c>
      <c r="E18" s="3"/>
      <c r="F18" s="10">
        <v>-628.89940999999999</v>
      </c>
      <c r="G18" s="3"/>
      <c r="H18" s="10">
        <f t="shared" si="1"/>
        <v>778.25387999999998</v>
      </c>
    </row>
    <row r="19" spans="2:11" ht="17.25" customHeight="1" x14ac:dyDescent="0.25">
      <c r="B19" s="17" t="s">
        <v>24</v>
      </c>
      <c r="C19" s="3"/>
      <c r="D19" s="18">
        <v>0</v>
      </c>
      <c r="E19" s="3"/>
      <c r="F19" s="18">
        <v>-8.4</v>
      </c>
      <c r="G19" s="3"/>
      <c r="H19" s="18">
        <f t="shared" si="1"/>
        <v>-8.4</v>
      </c>
    </row>
    <row r="20" spans="2:11" ht="17.25" customHeight="1" thickBot="1" x14ac:dyDescent="0.3">
      <c r="B20" s="19" t="s">
        <v>10</v>
      </c>
      <c r="C20" s="3"/>
      <c r="D20" s="20">
        <v>-1791.25297</v>
      </c>
      <c r="E20" s="3"/>
      <c r="F20" s="20">
        <v>-921.86907999999994</v>
      </c>
      <c r="G20" s="3"/>
      <c r="H20" s="20">
        <f t="shared" si="1"/>
        <v>869.38389000000006</v>
      </c>
    </row>
    <row r="21" spans="2:11" ht="17.25" customHeight="1" thickBot="1" x14ac:dyDescent="0.3">
      <c r="B21" s="21"/>
      <c r="C21" s="3"/>
      <c r="D21" s="22"/>
      <c r="E21" s="3"/>
      <c r="F21" s="22"/>
      <c r="G21" s="3"/>
      <c r="H21" s="22"/>
    </row>
    <row r="22" spans="2:11" ht="17.25" customHeight="1" thickBot="1" x14ac:dyDescent="0.3">
      <c r="B22" s="23" t="s">
        <v>11</v>
      </c>
      <c r="C22" s="3"/>
      <c r="D22" s="24">
        <v>867.15344000000005</v>
      </c>
      <c r="E22" s="3"/>
      <c r="F22" s="24">
        <v>1553.3425099999999</v>
      </c>
      <c r="G22" s="3"/>
      <c r="H22" s="24">
        <f>+F22-D22</f>
        <v>686.1890699999999</v>
      </c>
    </row>
    <row r="23" spans="2:11" ht="17.25" customHeight="1" thickBot="1" x14ac:dyDescent="0.3">
      <c r="B23" s="15"/>
      <c r="C23" s="3"/>
      <c r="D23" s="16"/>
      <c r="E23" s="3"/>
      <c r="F23" s="16"/>
      <c r="G23" s="3"/>
      <c r="H23" s="16"/>
    </row>
    <row r="24" spans="2:11" ht="17.25" customHeight="1" thickBot="1" x14ac:dyDescent="0.3">
      <c r="B24" s="25" t="s">
        <v>25</v>
      </c>
      <c r="C24" s="3"/>
      <c r="D24" s="26">
        <v>-144.45375000000001</v>
      </c>
      <c r="E24" s="3"/>
      <c r="F24" s="26">
        <v>-144.05860000000004</v>
      </c>
      <c r="G24" s="3"/>
      <c r="H24" s="26">
        <f>+F24-D24</f>
        <v>0.39514999999997258</v>
      </c>
    </row>
    <row r="25" spans="2:11" ht="17.25" customHeight="1" thickBot="1" x14ac:dyDescent="0.3">
      <c r="B25" s="27"/>
      <c r="C25" s="2"/>
      <c r="D25" s="16"/>
      <c r="E25" s="2"/>
      <c r="F25" s="16"/>
      <c r="G25" s="2"/>
      <c r="H25" s="16"/>
    </row>
    <row r="26" spans="2:11" ht="17.25" customHeight="1" thickBot="1" x14ac:dyDescent="0.3">
      <c r="B26" s="28" t="s">
        <v>12</v>
      </c>
      <c r="C26" s="3"/>
      <c r="D26" s="29">
        <v>722.69969000000003</v>
      </c>
      <c r="E26" s="3"/>
      <c r="F26" s="29">
        <v>1409.2839099999999</v>
      </c>
      <c r="G26" s="3"/>
      <c r="H26" s="29">
        <f>+F26-D26</f>
        <v>686.58421999999985</v>
      </c>
    </row>
    <row r="27" spans="2:11" ht="17.25" customHeight="1" thickBot="1" x14ac:dyDescent="0.3">
      <c r="B27" s="27"/>
      <c r="C27" s="3"/>
      <c r="D27" s="16"/>
      <c r="E27" s="3"/>
      <c r="F27" s="16"/>
      <c r="G27" s="3"/>
      <c r="H27" s="16"/>
    </row>
    <row r="28" spans="2:11" ht="17.25" customHeight="1" thickBot="1" x14ac:dyDescent="0.3">
      <c r="B28" s="25" t="s">
        <v>13</v>
      </c>
      <c r="C28" s="3"/>
      <c r="D28" s="26">
        <v>344.30000999999999</v>
      </c>
      <c r="E28" s="3"/>
      <c r="F28" s="26">
        <v>712.32537000000002</v>
      </c>
      <c r="G28" s="3"/>
      <c r="H28" s="26">
        <f>+F28-D28</f>
        <v>368.02536000000003</v>
      </c>
    </row>
    <row r="29" spans="2:11" ht="17.25" customHeight="1" thickBot="1" x14ac:dyDescent="0.3">
      <c r="B29" s="27"/>
      <c r="C29" s="3"/>
      <c r="D29" s="16"/>
      <c r="E29" s="3"/>
      <c r="F29" s="16"/>
      <c r="G29" s="3"/>
      <c r="H29" s="16"/>
    </row>
    <row r="30" spans="2:11" ht="17.25" customHeight="1" thickBot="1" x14ac:dyDescent="0.3">
      <c r="B30" s="30" t="s">
        <v>14</v>
      </c>
      <c r="C30" s="3"/>
      <c r="D30" s="31">
        <v>1066.9997000000001</v>
      </c>
      <c r="E30" s="3"/>
      <c r="F30" s="31">
        <v>2121.6092799999997</v>
      </c>
      <c r="G30" s="3"/>
      <c r="H30" s="31">
        <f>+F30-D30</f>
        <v>1054.6095799999996</v>
      </c>
    </row>
    <row r="31" spans="2:11" ht="17.25" customHeight="1" thickBot="1" x14ac:dyDescent="0.3">
      <c r="C31" s="3"/>
      <c r="E31" s="3"/>
      <c r="G31" s="3"/>
    </row>
    <row r="32" spans="2:11" ht="17.25" customHeight="1" thickBot="1" x14ac:dyDescent="0.3">
      <c r="B32" s="23" t="s">
        <v>15</v>
      </c>
      <c r="C32" s="33"/>
      <c r="D32" s="24">
        <v>-124.84</v>
      </c>
      <c r="E32" s="34"/>
      <c r="F32" s="24">
        <v>-129.10405</v>
      </c>
      <c r="G32" s="34"/>
      <c r="H32" s="24">
        <f>+F32-D32</f>
        <v>-4.2640499999999975</v>
      </c>
    </row>
    <row r="33" spans="2:8" ht="16.5" x14ac:dyDescent="0.25">
      <c r="B33" s="27"/>
      <c r="C33" s="2"/>
      <c r="D33" s="16"/>
      <c r="E33" s="3"/>
      <c r="F33" s="16"/>
      <c r="G33" s="3"/>
      <c r="H33" s="16"/>
    </row>
    <row r="34" spans="2:8" ht="16.5" x14ac:dyDescent="0.25">
      <c r="B34" s="27"/>
      <c r="C34" s="27"/>
      <c r="D34" s="27"/>
      <c r="E34" s="27"/>
      <c r="F34" s="27"/>
      <c r="G34" s="27"/>
      <c r="H34" s="27"/>
    </row>
    <row r="35" spans="2:8" ht="16.5" x14ac:dyDescent="0.25">
      <c r="B35" s="27"/>
      <c r="C35" s="27"/>
      <c r="D35" s="27"/>
      <c r="E35" s="27"/>
      <c r="F35" s="27"/>
      <c r="G35" s="27"/>
      <c r="H35" s="27"/>
    </row>
    <row r="36" spans="2:8" ht="16.5" x14ac:dyDescent="0.25">
      <c r="C36" s="3"/>
      <c r="E36" s="3"/>
      <c r="G36" s="3"/>
    </row>
    <row r="37" spans="2:8" ht="16.5" x14ac:dyDescent="0.25">
      <c r="C37" s="3"/>
      <c r="E37" s="3"/>
      <c r="G37" s="3"/>
    </row>
    <row r="38" spans="2:8" ht="16.5" x14ac:dyDescent="0.25">
      <c r="C38" s="3"/>
      <c r="E38" s="3"/>
      <c r="G38" s="3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A877-FDAA-4B66-A6EF-1BB084623F89}">
  <dimension ref="B2:H38"/>
  <sheetViews>
    <sheetView showGridLines="0" zoomScaleNormal="100" workbookViewId="0">
      <pane ySplit="6" topLeftCell="A16" activePane="bottomLeft" state="frozen"/>
      <selection activeCell="D21" sqref="D21"/>
      <selection pane="bottomLeft" activeCell="H6" sqref="H6"/>
    </sheetView>
  </sheetViews>
  <sheetFormatPr baseColWidth="10" defaultColWidth="11.42578125" defaultRowHeight="15" x14ac:dyDescent="0.25"/>
  <cols>
    <col min="1" max="1" width="2.85546875" customWidth="1"/>
    <col min="2" max="2" width="42.85546875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2" spans="2:8" ht="16.5" x14ac:dyDescent="0.25">
      <c r="B2" s="1" t="s">
        <v>0</v>
      </c>
      <c r="C2" s="2"/>
      <c r="D2" s="3"/>
      <c r="E2" s="2"/>
      <c r="F2" s="3"/>
      <c r="G2" s="2"/>
      <c r="H2" s="3"/>
    </row>
    <row r="3" spans="2:8" ht="16.5" x14ac:dyDescent="0.25">
      <c r="B3" s="32" t="s">
        <v>19</v>
      </c>
      <c r="C3" s="2"/>
      <c r="E3" s="2"/>
      <c r="F3" s="3"/>
      <c r="G3" s="2"/>
      <c r="H3" s="3"/>
    </row>
    <row r="4" spans="2:8" ht="16.5" x14ac:dyDescent="0.25">
      <c r="C4" s="4"/>
      <c r="D4" s="3"/>
      <c r="E4" s="4"/>
      <c r="F4" s="4"/>
      <c r="G4" s="4"/>
      <c r="H4" s="3"/>
    </row>
    <row r="5" spans="2:8" ht="17.25" thickBot="1" x14ac:dyDescent="0.3">
      <c r="B5" s="3"/>
      <c r="C5" s="4"/>
      <c r="D5" s="3"/>
      <c r="E5" s="4"/>
      <c r="F5" s="4"/>
      <c r="G5" s="4"/>
      <c r="H5" s="3"/>
    </row>
    <row r="6" spans="2:8" ht="30.75" thickBot="1" x14ac:dyDescent="0.3">
      <c r="B6" s="5" t="s">
        <v>1</v>
      </c>
      <c r="C6" s="2"/>
      <c r="D6" s="6" t="s">
        <v>17</v>
      </c>
      <c r="E6" s="2"/>
      <c r="F6" s="6" t="s">
        <v>18</v>
      </c>
      <c r="G6" s="2"/>
      <c r="H6" s="36" t="s">
        <v>26</v>
      </c>
    </row>
    <row r="7" spans="2:8" ht="17.25" customHeight="1" thickBot="1" x14ac:dyDescent="0.3">
      <c r="B7" s="2"/>
      <c r="C7" s="2"/>
      <c r="D7" s="2"/>
      <c r="E7" s="2"/>
      <c r="F7" s="2"/>
      <c r="G7" s="2"/>
      <c r="H7" s="2"/>
    </row>
    <row r="8" spans="2:8" ht="17.25" customHeight="1" x14ac:dyDescent="0.25">
      <c r="B8" s="7" t="s">
        <v>2</v>
      </c>
      <c r="C8" s="3"/>
      <c r="D8" s="8">
        <v>6254.0561399999997</v>
      </c>
      <c r="E8" s="3"/>
      <c r="F8" s="8">
        <v>7783.4839299999994</v>
      </c>
      <c r="G8" s="3"/>
      <c r="H8" s="8">
        <f>+F8-D8</f>
        <v>1529.4277899999997</v>
      </c>
    </row>
    <row r="9" spans="2:8" ht="17.25" customHeight="1" x14ac:dyDescent="0.25">
      <c r="B9" s="9" t="s">
        <v>3</v>
      </c>
      <c r="C9" s="3"/>
      <c r="D9" s="10">
        <v>-484.13164</v>
      </c>
      <c r="E9" s="3"/>
      <c r="F9" s="10">
        <v>-777.41674999999998</v>
      </c>
      <c r="G9" s="3"/>
      <c r="H9" s="10">
        <f t="shared" ref="H9:H13" si="0">+F9-D9</f>
        <v>-293.28510999999997</v>
      </c>
    </row>
    <row r="10" spans="2:8" ht="17.25" customHeight="1" x14ac:dyDescent="0.25">
      <c r="B10" s="11" t="s">
        <v>4</v>
      </c>
      <c r="C10" s="3"/>
      <c r="D10" s="12">
        <v>5769.9245000000001</v>
      </c>
      <c r="E10" s="3"/>
      <c r="F10" s="12">
        <v>7006.0671799999991</v>
      </c>
      <c r="G10" s="3"/>
      <c r="H10" s="12">
        <f t="shared" si="0"/>
        <v>1236.142679999999</v>
      </c>
    </row>
    <row r="11" spans="2:8" ht="17.25" customHeight="1" x14ac:dyDescent="0.25">
      <c r="B11" s="9" t="s">
        <v>23</v>
      </c>
      <c r="C11" s="3"/>
      <c r="D11" s="10">
        <v>7.5</v>
      </c>
      <c r="E11" s="3"/>
      <c r="F11" s="10">
        <v>10.38998</v>
      </c>
      <c r="G11" s="3"/>
      <c r="H11" s="10">
        <f t="shared" si="0"/>
        <v>2.8899799999999995</v>
      </c>
    </row>
    <row r="12" spans="2:8" ht="17.25" customHeight="1" x14ac:dyDescent="0.25">
      <c r="B12" s="17" t="s">
        <v>20</v>
      </c>
      <c r="C12" s="3"/>
      <c r="D12" s="18">
        <v>1487.3685800000001</v>
      </c>
      <c r="E12" s="3"/>
      <c r="F12" s="18">
        <v>1297.212</v>
      </c>
      <c r="G12" s="3"/>
      <c r="H12" s="10">
        <f>+F12-D12</f>
        <v>-190.15658000000008</v>
      </c>
    </row>
    <row r="13" spans="2:8" ht="17.25" customHeight="1" thickBot="1" x14ac:dyDescent="0.3">
      <c r="B13" s="13" t="s">
        <v>5</v>
      </c>
      <c r="C13" s="1"/>
      <c r="D13" s="14">
        <v>7264.7930800000004</v>
      </c>
      <c r="E13" s="1"/>
      <c r="F13" s="14">
        <v>8313.6691599999995</v>
      </c>
      <c r="G13" s="1"/>
      <c r="H13" s="14">
        <f t="shared" si="0"/>
        <v>1048.8760799999991</v>
      </c>
    </row>
    <row r="14" spans="2:8" ht="17.25" customHeight="1" thickBot="1" x14ac:dyDescent="0.3">
      <c r="B14" s="15"/>
      <c r="C14" s="1"/>
      <c r="D14" s="16"/>
      <c r="E14" s="1"/>
      <c r="F14" s="16"/>
      <c r="G14" s="1"/>
      <c r="H14" s="16"/>
    </row>
    <row r="15" spans="2:8" ht="17.25" customHeight="1" x14ac:dyDescent="0.25">
      <c r="B15" s="7" t="s">
        <v>6</v>
      </c>
      <c r="C15" s="3"/>
      <c r="D15" s="8">
        <v>-26.245139999999999</v>
      </c>
      <c r="E15" s="3"/>
      <c r="F15" s="8">
        <v>-17.77083</v>
      </c>
      <c r="G15" s="3"/>
      <c r="H15" s="8">
        <f t="shared" ref="H15:H20" si="1">+F15-D15</f>
        <v>8.4743099999999991</v>
      </c>
    </row>
    <row r="16" spans="2:8" ht="17.25" customHeight="1" x14ac:dyDescent="0.25">
      <c r="B16" s="9" t="s">
        <v>7</v>
      </c>
      <c r="C16" s="2"/>
      <c r="D16" s="10">
        <v>-33.962160000000004</v>
      </c>
      <c r="E16" s="2"/>
      <c r="F16" s="10">
        <v>-28.397560000000002</v>
      </c>
      <c r="G16" s="2"/>
      <c r="H16" s="10">
        <f t="shared" si="1"/>
        <v>5.5646000000000022</v>
      </c>
    </row>
    <row r="17" spans="2:8" ht="17.25" customHeight="1" x14ac:dyDescent="0.25">
      <c r="B17" s="17" t="s">
        <v>8</v>
      </c>
      <c r="C17" s="3"/>
      <c r="D17" s="18">
        <v>-673.30619999999999</v>
      </c>
      <c r="E17" s="3"/>
      <c r="F17" s="18">
        <v>-531.92075</v>
      </c>
      <c r="G17" s="3"/>
      <c r="H17" s="18">
        <f t="shared" si="1"/>
        <v>141.38544999999999</v>
      </c>
    </row>
    <row r="18" spans="2:8" ht="17.25" customHeight="1" x14ac:dyDescent="0.25">
      <c r="B18" s="9" t="s">
        <v>9</v>
      </c>
      <c r="C18" s="3"/>
      <c r="D18" s="10">
        <v>-2768.3792900000003</v>
      </c>
      <c r="E18" s="3"/>
      <c r="F18" s="10">
        <v>-2409.4531500000003</v>
      </c>
      <c r="G18" s="3"/>
      <c r="H18" s="10">
        <f t="shared" si="1"/>
        <v>358.92614000000003</v>
      </c>
    </row>
    <row r="19" spans="2:8" ht="17.25" customHeight="1" x14ac:dyDescent="0.25">
      <c r="B19" s="17" t="s">
        <v>24</v>
      </c>
      <c r="C19" s="3"/>
      <c r="D19" s="18">
        <v>-1.23712</v>
      </c>
      <c r="E19" s="3"/>
      <c r="F19" s="18">
        <v>-7.26816</v>
      </c>
      <c r="G19" s="3"/>
      <c r="H19" s="18">
        <f t="shared" si="1"/>
        <v>-6.03104</v>
      </c>
    </row>
    <row r="20" spans="2:8" ht="17.25" customHeight="1" thickBot="1" x14ac:dyDescent="0.3">
      <c r="B20" s="19" t="s">
        <v>10</v>
      </c>
      <c r="C20" s="3"/>
      <c r="D20" s="20">
        <v>-3503.1299100000001</v>
      </c>
      <c r="E20" s="3"/>
      <c r="F20" s="20">
        <v>-2994.8104499999999</v>
      </c>
      <c r="G20" s="3"/>
      <c r="H20" s="20">
        <f t="shared" si="1"/>
        <v>508.31946000000016</v>
      </c>
    </row>
    <row r="21" spans="2:8" ht="17.25" customHeight="1" thickBot="1" x14ac:dyDescent="0.3">
      <c r="B21" s="21"/>
      <c r="C21" s="3"/>
      <c r="D21" s="22"/>
      <c r="E21" s="3"/>
      <c r="F21" s="22"/>
      <c r="G21" s="3"/>
      <c r="H21" s="22"/>
    </row>
    <row r="22" spans="2:8" ht="17.25" customHeight="1" thickBot="1" x14ac:dyDescent="0.3">
      <c r="B22" s="23" t="s">
        <v>11</v>
      </c>
      <c r="C22" s="3"/>
      <c r="D22" s="24">
        <v>3761.6631700000003</v>
      </c>
      <c r="E22" s="3"/>
      <c r="F22" s="24">
        <v>5318.8587099999995</v>
      </c>
      <c r="G22" s="3"/>
      <c r="H22" s="24">
        <f>+F22-D22</f>
        <v>1557.1955399999993</v>
      </c>
    </row>
    <row r="23" spans="2:8" ht="17.25" customHeight="1" thickBot="1" x14ac:dyDescent="0.3">
      <c r="B23" s="15"/>
      <c r="C23" s="3"/>
      <c r="D23" s="16"/>
      <c r="E23" s="3"/>
      <c r="F23" s="16"/>
      <c r="G23" s="3"/>
      <c r="H23" s="16"/>
    </row>
    <row r="24" spans="2:8" ht="17.25" customHeight="1" thickBot="1" x14ac:dyDescent="0.3">
      <c r="B24" s="25" t="s">
        <v>25</v>
      </c>
      <c r="C24" s="3"/>
      <c r="D24" s="26">
        <v>-288.90750000000003</v>
      </c>
      <c r="E24" s="3"/>
      <c r="F24" s="26">
        <v>-289.09380000000004</v>
      </c>
      <c r="G24" s="3"/>
      <c r="H24" s="26">
        <f>+F24-D24</f>
        <v>-0.18630000000001701</v>
      </c>
    </row>
    <row r="25" spans="2:8" ht="17.25" customHeight="1" thickBot="1" x14ac:dyDescent="0.3">
      <c r="B25" s="27"/>
      <c r="C25" s="2"/>
      <c r="D25" s="16"/>
      <c r="E25" s="2"/>
      <c r="F25" s="16"/>
      <c r="G25" s="2"/>
      <c r="H25" s="16"/>
    </row>
    <row r="26" spans="2:8" ht="17.25" customHeight="1" thickBot="1" x14ac:dyDescent="0.3">
      <c r="B26" s="28" t="s">
        <v>12</v>
      </c>
      <c r="C26" s="3"/>
      <c r="D26" s="29">
        <v>3472.7556700000005</v>
      </c>
      <c r="E26" s="3"/>
      <c r="F26" s="29">
        <v>5029.7649099999999</v>
      </c>
      <c r="G26" s="3"/>
      <c r="H26" s="29">
        <f>+F26-D26</f>
        <v>1557.0092399999994</v>
      </c>
    </row>
    <row r="27" spans="2:8" ht="17.25" customHeight="1" thickBot="1" x14ac:dyDescent="0.3">
      <c r="B27" s="27"/>
      <c r="C27" s="3"/>
      <c r="D27" s="16"/>
      <c r="E27" s="3"/>
      <c r="F27" s="16"/>
      <c r="G27" s="3"/>
      <c r="H27" s="16"/>
    </row>
    <row r="28" spans="2:8" ht="17.25" customHeight="1" thickBot="1" x14ac:dyDescent="0.3">
      <c r="B28" s="25" t="s">
        <v>13</v>
      </c>
      <c r="C28" s="3"/>
      <c r="D28" s="26">
        <v>688.60001999999997</v>
      </c>
      <c r="E28" s="3"/>
      <c r="F28" s="26">
        <v>1460.9764299999999</v>
      </c>
      <c r="G28" s="3"/>
      <c r="H28" s="26">
        <f>+F28-D28</f>
        <v>772.37640999999996</v>
      </c>
    </row>
    <row r="29" spans="2:8" ht="17.25" customHeight="1" thickBot="1" x14ac:dyDescent="0.3">
      <c r="B29" s="27"/>
      <c r="C29" s="3"/>
      <c r="D29" s="16"/>
      <c r="E29" s="3"/>
      <c r="F29" s="16"/>
      <c r="G29" s="3"/>
      <c r="H29" s="16"/>
    </row>
    <row r="30" spans="2:8" ht="17.25" customHeight="1" thickBot="1" x14ac:dyDescent="0.3">
      <c r="B30" s="30" t="s">
        <v>14</v>
      </c>
      <c r="C30" s="3"/>
      <c r="D30" s="31">
        <v>4161.3556900000003</v>
      </c>
      <c r="E30" s="3"/>
      <c r="F30" s="31">
        <v>6490.7413399999996</v>
      </c>
      <c r="G30" s="3"/>
      <c r="H30" s="31">
        <f>+F30-D30</f>
        <v>2329.3856499999993</v>
      </c>
    </row>
    <row r="31" spans="2:8" ht="17.25" customHeight="1" thickBot="1" x14ac:dyDescent="0.3">
      <c r="C31" s="3"/>
      <c r="E31" s="3"/>
      <c r="G31" s="3"/>
    </row>
    <row r="32" spans="2:8" ht="17.25" customHeight="1" thickBot="1" x14ac:dyDescent="0.3">
      <c r="B32" s="23" t="s">
        <v>15</v>
      </c>
      <c r="C32" s="33"/>
      <c r="D32" s="24">
        <v>-463.61700000000002</v>
      </c>
      <c r="E32" s="34"/>
      <c r="F32" s="24">
        <v>-485.06078000000002</v>
      </c>
      <c r="G32" s="34"/>
      <c r="H32" s="24">
        <f>+F32-D32</f>
        <v>-21.443780000000004</v>
      </c>
    </row>
    <row r="33" spans="2:8" ht="16.5" x14ac:dyDescent="0.25">
      <c r="B33" s="27"/>
      <c r="C33" s="2"/>
      <c r="D33" s="16"/>
      <c r="E33" s="3"/>
      <c r="F33" s="16"/>
      <c r="G33" s="3"/>
      <c r="H33" s="16"/>
    </row>
    <row r="34" spans="2:8" ht="16.5" x14ac:dyDescent="0.25">
      <c r="B34" s="27"/>
      <c r="C34" s="27"/>
      <c r="D34" s="27"/>
      <c r="E34" s="27"/>
      <c r="F34" s="27"/>
      <c r="G34" s="27"/>
      <c r="H34" s="27"/>
    </row>
    <row r="35" spans="2:8" ht="16.5" x14ac:dyDescent="0.25">
      <c r="B35" s="27"/>
      <c r="C35" s="27"/>
      <c r="D35" s="27"/>
      <c r="E35" s="27"/>
      <c r="F35" s="27"/>
      <c r="G35" s="27"/>
      <c r="H35" s="27"/>
    </row>
    <row r="36" spans="2:8" ht="16.5" x14ac:dyDescent="0.25">
      <c r="C36" s="3"/>
      <c r="E36" s="3"/>
      <c r="G36" s="3"/>
    </row>
    <row r="37" spans="2:8" ht="16.5" x14ac:dyDescent="0.25">
      <c r="C37" s="3"/>
      <c r="E37" s="3"/>
      <c r="G37" s="3"/>
    </row>
    <row r="38" spans="2:8" ht="16.5" x14ac:dyDescent="0.25">
      <c r="C38" s="3"/>
      <c r="E38" s="3"/>
      <c r="G38" s="3"/>
    </row>
  </sheetData>
  <pageMargins left="0.7" right="0.42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246B-0417-42AE-B83A-9CBC20814DC7}">
  <dimension ref="B2:H38"/>
  <sheetViews>
    <sheetView showGridLines="0" zoomScaleNormal="100" workbookViewId="0">
      <pane ySplit="6" topLeftCell="A16" activePane="bottomLeft" state="frozen"/>
      <selection activeCell="D21" sqref="D21"/>
      <selection pane="bottomLeft" activeCell="D32" sqref="D32"/>
    </sheetView>
  </sheetViews>
  <sheetFormatPr baseColWidth="10" defaultColWidth="11.42578125" defaultRowHeight="15" x14ac:dyDescent="0.25"/>
  <cols>
    <col min="1" max="1" width="2.85546875" customWidth="1"/>
    <col min="2" max="2" width="42.85546875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2" spans="2:8" ht="16.5" x14ac:dyDescent="0.25">
      <c r="B2" s="1" t="s">
        <v>0</v>
      </c>
      <c r="C2" s="2"/>
      <c r="D2" s="3"/>
      <c r="E2" s="2"/>
      <c r="F2" s="3"/>
      <c r="G2" s="2"/>
      <c r="H2" s="3"/>
    </row>
    <row r="3" spans="2:8" ht="16.5" x14ac:dyDescent="0.25">
      <c r="B3" s="32" t="s">
        <v>21</v>
      </c>
      <c r="C3" s="2"/>
      <c r="D3" s="3"/>
      <c r="E3" s="2"/>
      <c r="F3" s="3"/>
      <c r="G3" s="2"/>
      <c r="H3" s="3"/>
    </row>
    <row r="4" spans="2:8" ht="16.5" x14ac:dyDescent="0.25">
      <c r="C4" s="4"/>
      <c r="D4" s="3"/>
      <c r="E4" s="4"/>
      <c r="F4" s="4"/>
      <c r="G4" s="4"/>
      <c r="H4" s="3"/>
    </row>
    <row r="5" spans="2:8" ht="17.25" thickBot="1" x14ac:dyDescent="0.3">
      <c r="B5" s="3"/>
      <c r="C5" s="4"/>
      <c r="D5" s="3"/>
      <c r="E5" s="4"/>
      <c r="F5" s="4"/>
      <c r="G5" s="4"/>
      <c r="H5" s="3"/>
    </row>
    <row r="6" spans="2:8" ht="30.75" thickBot="1" x14ac:dyDescent="0.3">
      <c r="B6" s="5" t="s">
        <v>1</v>
      </c>
      <c r="C6" s="2"/>
      <c r="D6" s="6" t="s">
        <v>17</v>
      </c>
      <c r="E6" s="2"/>
      <c r="F6" s="6" t="s">
        <v>18</v>
      </c>
      <c r="G6" s="2"/>
      <c r="H6" s="36" t="s">
        <v>26</v>
      </c>
    </row>
    <row r="7" spans="2:8" ht="17.25" customHeight="1" thickBot="1" x14ac:dyDescent="0.3">
      <c r="B7" s="2"/>
      <c r="C7" s="2"/>
      <c r="D7" s="2"/>
      <c r="E7" s="2"/>
      <c r="F7" s="2"/>
      <c r="G7" s="2"/>
      <c r="H7" s="2"/>
    </row>
    <row r="8" spans="2:8" ht="17.25" customHeight="1" x14ac:dyDescent="0.25">
      <c r="B8" s="7" t="s">
        <v>2</v>
      </c>
      <c r="C8" s="3"/>
      <c r="D8" s="8">
        <v>11119.545119999999</v>
      </c>
      <c r="E8" s="3"/>
      <c r="F8" s="8">
        <v>12834.721540000002</v>
      </c>
      <c r="G8" s="3"/>
      <c r="H8" s="8">
        <f>+F8-D8</f>
        <v>1715.1764200000034</v>
      </c>
    </row>
    <row r="9" spans="2:8" ht="17.25" customHeight="1" x14ac:dyDescent="0.25">
      <c r="B9" s="9" t="s">
        <v>3</v>
      </c>
      <c r="C9" s="3"/>
      <c r="D9" s="10">
        <v>-876.52435000000003</v>
      </c>
      <c r="E9" s="3"/>
      <c r="F9" s="10">
        <v>-1255.1702</v>
      </c>
      <c r="G9" s="3"/>
      <c r="H9" s="10">
        <f t="shared" ref="H9:H13" si="0">+F9-D9</f>
        <v>-378.64585</v>
      </c>
    </row>
    <row r="10" spans="2:8" ht="17.25" customHeight="1" x14ac:dyDescent="0.25">
      <c r="B10" s="11" t="s">
        <v>4</v>
      </c>
      <c r="C10" s="3"/>
      <c r="D10" s="12">
        <v>10243.020769999999</v>
      </c>
      <c r="E10" s="3"/>
      <c r="F10" s="12">
        <v>11579.551340000002</v>
      </c>
      <c r="G10" s="3"/>
      <c r="H10" s="12">
        <f t="shared" si="0"/>
        <v>1336.5305700000026</v>
      </c>
    </row>
    <row r="11" spans="2:8" ht="17.25" customHeight="1" x14ac:dyDescent="0.25">
      <c r="B11" s="9" t="s">
        <v>23</v>
      </c>
      <c r="C11" s="3"/>
      <c r="D11" s="10">
        <v>11.25</v>
      </c>
      <c r="E11" s="3"/>
      <c r="F11" s="10">
        <v>18.752380000000002</v>
      </c>
      <c r="G11" s="3"/>
      <c r="H11" s="10">
        <f t="shared" si="0"/>
        <v>7.5023800000000023</v>
      </c>
    </row>
    <row r="12" spans="2:8" ht="17.25" customHeight="1" x14ac:dyDescent="0.25">
      <c r="B12" s="17" t="s">
        <v>20</v>
      </c>
      <c r="C12" s="3"/>
      <c r="D12" s="18">
        <v>2231.05287</v>
      </c>
      <c r="E12" s="3"/>
      <c r="F12" s="18">
        <v>2074.4737500000001</v>
      </c>
      <c r="G12" s="3"/>
      <c r="H12" s="10">
        <f>+F12-D12</f>
        <v>-156.57911999999988</v>
      </c>
    </row>
    <row r="13" spans="2:8" ht="17.25" customHeight="1" thickBot="1" x14ac:dyDescent="0.3">
      <c r="B13" s="13" t="s">
        <v>5</v>
      </c>
      <c r="C13" s="1"/>
      <c r="D13" s="14">
        <v>12485.323639999999</v>
      </c>
      <c r="E13" s="1"/>
      <c r="F13" s="14">
        <v>13672.777470000001</v>
      </c>
      <c r="G13" s="1"/>
      <c r="H13" s="14">
        <f t="shared" si="0"/>
        <v>1187.4538300000022</v>
      </c>
    </row>
    <row r="14" spans="2:8" ht="17.25" customHeight="1" thickBot="1" x14ac:dyDescent="0.3">
      <c r="B14" s="15"/>
      <c r="C14" s="1"/>
      <c r="D14" s="16"/>
      <c r="E14" s="1"/>
      <c r="F14" s="16"/>
      <c r="G14" s="1"/>
      <c r="H14" s="16"/>
    </row>
    <row r="15" spans="2:8" ht="17.25" customHeight="1" x14ac:dyDescent="0.25">
      <c r="B15" s="7" t="s">
        <v>6</v>
      </c>
      <c r="C15" s="3"/>
      <c r="D15" s="8">
        <v>-39.367710000000002</v>
      </c>
      <c r="E15" s="3"/>
      <c r="F15" s="8">
        <v>-31.827729999999999</v>
      </c>
      <c r="G15" s="3"/>
      <c r="H15" s="8">
        <f t="shared" ref="H15:H20" si="1">+F15-D15</f>
        <v>7.5399800000000035</v>
      </c>
    </row>
    <row r="16" spans="2:8" ht="17.25" customHeight="1" x14ac:dyDescent="0.25">
      <c r="B16" s="9" t="s">
        <v>7</v>
      </c>
      <c r="C16" s="2"/>
      <c r="D16" s="10">
        <v>-54.376190000000001</v>
      </c>
      <c r="E16" s="2"/>
      <c r="F16" s="10">
        <v>-44.478349999999999</v>
      </c>
      <c r="G16" s="2"/>
      <c r="H16" s="10">
        <f t="shared" si="1"/>
        <v>9.8978400000000022</v>
      </c>
    </row>
    <row r="17" spans="2:8" ht="17.25" customHeight="1" x14ac:dyDescent="0.25">
      <c r="B17" s="17" t="s">
        <v>8</v>
      </c>
      <c r="C17" s="3"/>
      <c r="D17" s="18">
        <v>-1076.6919700000001</v>
      </c>
      <c r="E17" s="3"/>
      <c r="F17" s="18">
        <v>-907.60847999999999</v>
      </c>
      <c r="G17" s="3"/>
      <c r="H17" s="18">
        <f t="shared" si="1"/>
        <v>169.0834900000001</v>
      </c>
    </row>
    <row r="18" spans="2:8" ht="17.25" customHeight="1" x14ac:dyDescent="0.25">
      <c r="B18" s="9" t="s">
        <v>9</v>
      </c>
      <c r="C18" s="3"/>
      <c r="D18" s="10">
        <v>-4129.9318700000003</v>
      </c>
      <c r="E18" s="3"/>
      <c r="F18" s="10">
        <v>-3758.03566</v>
      </c>
      <c r="G18" s="3"/>
      <c r="H18" s="10">
        <f t="shared" si="1"/>
        <v>371.89621000000034</v>
      </c>
    </row>
    <row r="19" spans="2:8" ht="17.25" customHeight="1" x14ac:dyDescent="0.25">
      <c r="B19" s="17" t="s">
        <v>24</v>
      </c>
      <c r="C19" s="3"/>
      <c r="D19" s="18">
        <v>-1.23712</v>
      </c>
      <c r="E19" s="3"/>
      <c r="F19" s="18">
        <v>-7.26816</v>
      </c>
      <c r="G19" s="3"/>
      <c r="H19" s="18">
        <f t="shared" si="1"/>
        <v>-6.03104</v>
      </c>
    </row>
    <row r="20" spans="2:8" ht="17.25" customHeight="1" thickBot="1" x14ac:dyDescent="0.3">
      <c r="B20" s="19" t="s">
        <v>10</v>
      </c>
      <c r="C20" s="3"/>
      <c r="D20" s="20">
        <v>-5301.6048600000004</v>
      </c>
      <c r="E20" s="3"/>
      <c r="F20" s="20">
        <v>-4749.2183800000003</v>
      </c>
      <c r="G20" s="3"/>
      <c r="H20" s="20">
        <f t="shared" si="1"/>
        <v>552.38648000000012</v>
      </c>
    </row>
    <row r="21" spans="2:8" ht="17.25" customHeight="1" thickBot="1" x14ac:dyDescent="0.3">
      <c r="B21" s="21"/>
      <c r="C21" s="3"/>
      <c r="D21" s="22"/>
      <c r="E21" s="3"/>
      <c r="F21" s="22"/>
      <c r="G21" s="3"/>
      <c r="H21" s="22"/>
    </row>
    <row r="22" spans="2:8" ht="17.25" customHeight="1" thickBot="1" x14ac:dyDescent="0.3">
      <c r="B22" s="23" t="s">
        <v>11</v>
      </c>
      <c r="C22" s="3"/>
      <c r="D22" s="24">
        <v>7183.7187799999983</v>
      </c>
      <c r="E22" s="3"/>
      <c r="F22" s="24">
        <v>8923.5590900000007</v>
      </c>
      <c r="G22" s="3"/>
      <c r="H22" s="24">
        <f>+F22-D22</f>
        <v>1739.8403100000023</v>
      </c>
    </row>
    <row r="23" spans="2:8" ht="17.25" customHeight="1" thickBot="1" x14ac:dyDescent="0.3">
      <c r="B23" s="15"/>
      <c r="C23" s="3"/>
      <c r="D23" s="16"/>
      <c r="E23" s="3"/>
      <c r="F23" s="16"/>
      <c r="G23" s="3"/>
      <c r="H23" s="16"/>
    </row>
    <row r="24" spans="2:8" ht="17.25" customHeight="1" thickBot="1" x14ac:dyDescent="0.3">
      <c r="B24" s="25" t="s">
        <v>25</v>
      </c>
      <c r="C24" s="3"/>
      <c r="D24" s="26">
        <v>-469.10325</v>
      </c>
      <c r="E24" s="3"/>
      <c r="F24" s="26">
        <v>-436.07314000000008</v>
      </c>
      <c r="G24" s="3"/>
      <c r="H24" s="26">
        <f>+F24-D24</f>
        <v>33.030109999999922</v>
      </c>
    </row>
    <row r="25" spans="2:8" ht="17.25" customHeight="1" thickBot="1" x14ac:dyDescent="0.3">
      <c r="B25" s="27"/>
      <c r="C25" s="2"/>
      <c r="D25" s="16"/>
      <c r="E25" s="2"/>
      <c r="F25" s="16"/>
      <c r="G25" s="2"/>
      <c r="H25" s="16"/>
    </row>
    <row r="26" spans="2:8" ht="17.25" customHeight="1" thickBot="1" x14ac:dyDescent="0.3">
      <c r="B26" s="28" t="s">
        <v>12</v>
      </c>
      <c r="C26" s="3"/>
      <c r="D26" s="29">
        <v>6714.6155299999982</v>
      </c>
      <c r="E26" s="3"/>
      <c r="F26" s="29">
        <v>8487.4859500000002</v>
      </c>
      <c r="G26" s="3"/>
      <c r="H26" s="29">
        <f>+F26-D26</f>
        <v>1772.870420000002</v>
      </c>
    </row>
    <row r="27" spans="2:8" ht="17.25" customHeight="1" thickBot="1" x14ac:dyDescent="0.3">
      <c r="B27" s="27"/>
      <c r="C27" s="3"/>
      <c r="D27" s="16"/>
      <c r="E27" s="3"/>
      <c r="F27" s="16"/>
      <c r="G27" s="3"/>
      <c r="H27" s="16"/>
    </row>
    <row r="28" spans="2:8" ht="17.25" customHeight="1" thickBot="1" x14ac:dyDescent="0.3">
      <c r="B28" s="25" t="s">
        <v>13</v>
      </c>
      <c r="C28" s="3"/>
      <c r="D28" s="26">
        <v>1032.90003</v>
      </c>
      <c r="E28" s="3"/>
      <c r="F28" s="26">
        <v>2222.9660400000002</v>
      </c>
      <c r="G28" s="3"/>
      <c r="H28" s="26">
        <f>+F28-D28</f>
        <v>1190.0660100000002</v>
      </c>
    </row>
    <row r="29" spans="2:8" ht="17.25" customHeight="1" thickBot="1" x14ac:dyDescent="0.3">
      <c r="B29" s="27"/>
      <c r="C29" s="3"/>
      <c r="D29" s="16"/>
      <c r="E29" s="3"/>
      <c r="F29" s="16"/>
      <c r="G29" s="3"/>
      <c r="H29" s="16"/>
    </row>
    <row r="30" spans="2:8" ht="17.25" customHeight="1" thickBot="1" x14ac:dyDescent="0.3">
      <c r="B30" s="30" t="s">
        <v>14</v>
      </c>
      <c r="C30" s="3"/>
      <c r="D30" s="31">
        <v>7747.515559999998</v>
      </c>
      <c r="E30" s="3"/>
      <c r="F30" s="31">
        <v>10710.451990000001</v>
      </c>
      <c r="G30" s="3"/>
      <c r="H30" s="31">
        <f>+F30-D30</f>
        <v>2962.9364300000034</v>
      </c>
    </row>
    <row r="31" spans="2:8" ht="17.25" customHeight="1" thickBot="1" x14ac:dyDescent="0.3">
      <c r="C31" s="3"/>
      <c r="E31" s="3"/>
      <c r="G31" s="3"/>
    </row>
    <row r="32" spans="2:8" ht="17.25" customHeight="1" thickBot="1" x14ac:dyDescent="0.3">
      <c r="B32" s="23" t="s">
        <v>15</v>
      </c>
      <c r="C32" s="33"/>
      <c r="D32" s="24">
        <v>-1294.297912</v>
      </c>
      <c r="E32" s="34"/>
      <c r="F32" s="24">
        <v>-729</v>
      </c>
      <c r="G32" s="34"/>
      <c r="H32" s="24">
        <f>+F32-D32</f>
        <v>565.297912</v>
      </c>
    </row>
    <row r="33" spans="2:8" ht="16.5" x14ac:dyDescent="0.25">
      <c r="B33" s="27"/>
      <c r="C33" s="2"/>
      <c r="D33" s="16"/>
      <c r="E33" s="3"/>
      <c r="F33" s="16"/>
      <c r="G33" s="3"/>
      <c r="H33" s="16"/>
    </row>
    <row r="34" spans="2:8" ht="16.5" x14ac:dyDescent="0.25">
      <c r="B34" s="27"/>
      <c r="C34" s="27"/>
      <c r="D34" s="27"/>
      <c r="E34" s="27"/>
      <c r="F34" s="27"/>
      <c r="G34" s="27"/>
      <c r="H34" s="27"/>
    </row>
    <row r="35" spans="2:8" ht="16.5" x14ac:dyDescent="0.25">
      <c r="B35" s="27"/>
      <c r="C35" s="27"/>
      <c r="D35" s="27"/>
      <c r="E35" s="27"/>
      <c r="F35" s="27"/>
      <c r="G35" s="27"/>
      <c r="H35" s="27"/>
    </row>
    <row r="36" spans="2:8" ht="16.5" x14ac:dyDescent="0.25">
      <c r="C36" s="3"/>
      <c r="E36" s="3"/>
      <c r="G36" s="3"/>
    </row>
    <row r="37" spans="2:8" ht="16.5" x14ac:dyDescent="0.25">
      <c r="C37" s="3"/>
      <c r="E37" s="3"/>
      <c r="G37" s="3"/>
    </row>
    <row r="38" spans="2:8" ht="16.5" x14ac:dyDescent="0.25">
      <c r="C38" s="3"/>
      <c r="E38" s="3"/>
      <c r="G38" s="3"/>
    </row>
  </sheetData>
  <pageMargins left="0.7" right="0.42" top="0.75" bottom="0.75" header="0.3" footer="0.3"/>
  <pageSetup paperSize="9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169E6-D268-4428-8D6E-1BA6E408F7A1}">
  <dimension ref="B2:H42"/>
  <sheetViews>
    <sheetView showGridLines="0" tabSelected="1" zoomScaleNormal="100" workbookViewId="0">
      <pane ySplit="6" topLeftCell="A25" activePane="bottomLeft" state="frozen"/>
      <selection activeCell="D21" sqref="D21"/>
      <selection pane="bottomLeft" activeCell="J34" sqref="J33:J34"/>
    </sheetView>
  </sheetViews>
  <sheetFormatPr baseColWidth="10" defaultColWidth="11.42578125" defaultRowHeight="15" x14ac:dyDescent="0.25"/>
  <cols>
    <col min="1" max="1" width="2.85546875" customWidth="1"/>
    <col min="2" max="2" width="42.85546875" customWidth="1"/>
    <col min="3" max="3" width="2.28515625" customWidth="1"/>
    <col min="4" max="4" width="14.28515625" customWidth="1"/>
    <col min="5" max="5" width="2.28515625" customWidth="1"/>
    <col min="6" max="6" width="14.28515625" customWidth="1"/>
    <col min="7" max="7" width="2.28515625" customWidth="1"/>
    <col min="8" max="8" width="14.28515625" customWidth="1"/>
  </cols>
  <sheetData>
    <row r="2" spans="2:8" ht="16.5" x14ac:dyDescent="0.25">
      <c r="B2" s="1" t="s">
        <v>0</v>
      </c>
      <c r="C2" s="2"/>
      <c r="D2" s="3"/>
      <c r="E2" s="2"/>
      <c r="F2" s="3"/>
      <c r="G2" s="2"/>
      <c r="H2" s="3"/>
    </row>
    <row r="3" spans="2:8" ht="16.5" x14ac:dyDescent="0.25">
      <c r="B3" s="32" t="s">
        <v>22</v>
      </c>
      <c r="C3" s="2"/>
      <c r="D3" s="3"/>
      <c r="E3" s="2"/>
      <c r="F3" s="3"/>
      <c r="G3" s="2"/>
      <c r="H3" s="3"/>
    </row>
    <row r="4" spans="2:8" ht="16.5" x14ac:dyDescent="0.25">
      <c r="C4" s="4"/>
      <c r="D4" s="3"/>
      <c r="E4" s="4"/>
      <c r="F4" s="4"/>
      <c r="G4" s="4"/>
      <c r="H4" s="3"/>
    </row>
    <row r="5" spans="2:8" ht="17.25" thickBot="1" x14ac:dyDescent="0.3">
      <c r="B5" s="3"/>
      <c r="C5" s="4"/>
      <c r="D5" s="3"/>
      <c r="E5" s="4"/>
      <c r="F5" s="4"/>
      <c r="G5" s="4"/>
      <c r="H5" s="3"/>
    </row>
    <row r="6" spans="2:8" ht="30.75" thickBot="1" x14ac:dyDescent="0.3">
      <c r="B6" s="5" t="s">
        <v>1</v>
      </c>
      <c r="C6" s="2"/>
      <c r="D6" s="6" t="s">
        <v>17</v>
      </c>
      <c r="E6" s="2"/>
      <c r="F6" s="6" t="s">
        <v>18</v>
      </c>
      <c r="G6" s="2"/>
      <c r="H6" s="36" t="s">
        <v>26</v>
      </c>
    </row>
    <row r="7" spans="2:8" ht="17.25" customHeight="1" thickBot="1" x14ac:dyDescent="0.3">
      <c r="B7" s="2"/>
      <c r="C7" s="2"/>
      <c r="D7" s="2"/>
      <c r="E7" s="2"/>
      <c r="F7" s="2"/>
      <c r="G7" s="2"/>
      <c r="H7" s="2"/>
    </row>
    <row r="8" spans="2:8" ht="17.25" customHeight="1" x14ac:dyDescent="0.25">
      <c r="B8" s="7" t="s">
        <v>2</v>
      </c>
      <c r="C8" s="3"/>
      <c r="D8" s="8">
        <v>14292.586710000001</v>
      </c>
      <c r="E8" s="3"/>
      <c r="F8" s="8">
        <v>16541.000040000003</v>
      </c>
      <c r="G8" s="3"/>
      <c r="H8" s="8">
        <f>+F8-D8</f>
        <v>2248.4133300000012</v>
      </c>
    </row>
    <row r="9" spans="2:8" ht="17.25" customHeight="1" x14ac:dyDescent="0.25">
      <c r="B9" s="9" t="s">
        <v>3</v>
      </c>
      <c r="C9" s="3"/>
      <c r="D9" s="10">
        <v>-1122.4051399999998</v>
      </c>
      <c r="E9" s="3"/>
      <c r="F9" s="10">
        <v>-1603.2593700000002</v>
      </c>
      <c r="G9" s="3"/>
      <c r="H9" s="10">
        <f t="shared" ref="H9:H13" si="0">+F9-D9</f>
        <v>-480.85423000000037</v>
      </c>
    </row>
    <row r="10" spans="2:8" ht="17.25" customHeight="1" x14ac:dyDescent="0.25">
      <c r="B10" s="11" t="s">
        <v>4</v>
      </c>
      <c r="C10" s="3"/>
      <c r="D10" s="12">
        <v>13170.181570000001</v>
      </c>
      <c r="E10" s="3"/>
      <c r="F10" s="12">
        <v>14937.740670000003</v>
      </c>
      <c r="G10" s="3"/>
      <c r="H10" s="12">
        <f t="shared" si="0"/>
        <v>1767.5591000000022</v>
      </c>
    </row>
    <row r="11" spans="2:8" ht="17.25" customHeight="1" x14ac:dyDescent="0.25">
      <c r="B11" s="9" t="s">
        <v>23</v>
      </c>
      <c r="C11" s="3"/>
      <c r="D11" s="10">
        <v>15</v>
      </c>
      <c r="E11" s="3"/>
      <c r="F11" s="10">
        <v>22.030279999999998</v>
      </c>
      <c r="G11" s="3"/>
      <c r="H11" s="10">
        <f t="shared" si="0"/>
        <v>7.0302799999999976</v>
      </c>
    </row>
    <row r="12" spans="2:8" ht="17.25" customHeight="1" x14ac:dyDescent="0.25">
      <c r="B12" s="17" t="s">
        <v>20</v>
      </c>
      <c r="C12" s="3"/>
      <c r="D12" s="18">
        <v>2980.0771600000003</v>
      </c>
      <c r="E12" s="3"/>
      <c r="F12" s="18">
        <v>2997.7800499999998</v>
      </c>
      <c r="G12" s="3"/>
      <c r="H12" s="18">
        <f t="shared" si="0"/>
        <v>17.70288999999957</v>
      </c>
    </row>
    <row r="13" spans="2:8" ht="17.25" customHeight="1" thickBot="1" x14ac:dyDescent="0.3">
      <c r="B13" s="13" t="s">
        <v>5</v>
      </c>
      <c r="C13" s="1"/>
      <c r="D13" s="14">
        <v>16165.258730000001</v>
      </c>
      <c r="E13" s="1"/>
      <c r="F13" s="14">
        <v>17957.551000000003</v>
      </c>
      <c r="G13" s="1"/>
      <c r="H13" s="14">
        <f t="shared" si="0"/>
        <v>1792.2922700000017</v>
      </c>
    </row>
    <row r="14" spans="2:8" ht="17.25" customHeight="1" thickBot="1" x14ac:dyDescent="0.3">
      <c r="B14" s="15"/>
      <c r="C14" s="1"/>
      <c r="D14" s="16"/>
      <c r="E14" s="1"/>
      <c r="F14" s="16"/>
      <c r="G14" s="1"/>
      <c r="H14" s="16"/>
    </row>
    <row r="15" spans="2:8" ht="17.25" customHeight="1" x14ac:dyDescent="0.25">
      <c r="B15" s="7" t="s">
        <v>6</v>
      </c>
      <c r="C15" s="3"/>
      <c r="D15" s="8">
        <v>-52.490360000000003</v>
      </c>
      <c r="E15" s="3"/>
      <c r="F15" s="8">
        <v>-68.0822</v>
      </c>
      <c r="G15" s="3"/>
      <c r="H15" s="8">
        <f t="shared" ref="H15:H20" si="1">+F15-D15</f>
        <v>-15.591839999999998</v>
      </c>
    </row>
    <row r="16" spans="2:8" ht="17.25" customHeight="1" x14ac:dyDescent="0.25">
      <c r="B16" s="9" t="s">
        <v>7</v>
      </c>
      <c r="C16" s="2"/>
      <c r="D16" s="10">
        <v>-71.91189</v>
      </c>
      <c r="E16" s="2"/>
      <c r="F16" s="10">
        <v>-66.229960000000005</v>
      </c>
      <c r="G16" s="2"/>
      <c r="H16" s="10">
        <f t="shared" si="1"/>
        <v>5.6819299999999942</v>
      </c>
    </row>
    <row r="17" spans="2:8" ht="17.25" customHeight="1" x14ac:dyDescent="0.25">
      <c r="B17" s="17" t="s">
        <v>8</v>
      </c>
      <c r="C17" s="3"/>
      <c r="D17" s="18">
        <v>-1350.3014900000001</v>
      </c>
      <c r="E17" s="3"/>
      <c r="F17" s="18">
        <v>-1325.91587</v>
      </c>
      <c r="G17" s="3"/>
      <c r="H17" s="18">
        <f t="shared" si="1"/>
        <v>24.385620000000017</v>
      </c>
    </row>
    <row r="18" spans="2:8" ht="17.25" customHeight="1" x14ac:dyDescent="0.25">
      <c r="B18" s="9" t="s">
        <v>9</v>
      </c>
      <c r="C18" s="3"/>
      <c r="D18" s="10">
        <v>-5506.4530399999994</v>
      </c>
      <c r="E18" s="3"/>
      <c r="F18" s="10">
        <v>-5073.8283400000018</v>
      </c>
      <c r="G18" s="3"/>
      <c r="H18" s="10">
        <f t="shared" si="1"/>
        <v>432.62469999999757</v>
      </c>
    </row>
    <row r="19" spans="2:8" ht="17.25" customHeight="1" x14ac:dyDescent="0.25">
      <c r="B19" s="17" t="s">
        <v>24</v>
      </c>
      <c r="C19" s="3"/>
      <c r="D19" s="18">
        <v>-1.2371200000000009</v>
      </c>
      <c r="E19" s="3"/>
      <c r="F19" s="18">
        <v>-8.3390299999998803</v>
      </c>
      <c r="G19" s="3"/>
      <c r="H19" s="18">
        <f t="shared" si="1"/>
        <v>-7.1019099999998794</v>
      </c>
    </row>
    <row r="20" spans="2:8" ht="17.25" customHeight="1" thickBot="1" x14ac:dyDescent="0.3">
      <c r="B20" s="19" t="s">
        <v>10</v>
      </c>
      <c r="C20" s="3"/>
      <c r="D20" s="20">
        <v>-6982.3938999999991</v>
      </c>
      <c r="E20" s="3"/>
      <c r="F20" s="20">
        <v>-6542.3954000000012</v>
      </c>
      <c r="G20" s="3"/>
      <c r="H20" s="20">
        <f t="shared" si="1"/>
        <v>439.99849999999788</v>
      </c>
    </row>
    <row r="21" spans="2:8" ht="17.25" customHeight="1" thickBot="1" x14ac:dyDescent="0.3">
      <c r="B21" s="21"/>
      <c r="C21" s="3"/>
      <c r="D21" s="22"/>
      <c r="E21" s="3"/>
      <c r="F21" s="22"/>
      <c r="G21" s="3"/>
      <c r="H21" s="22"/>
    </row>
    <row r="22" spans="2:8" ht="17.25" customHeight="1" thickBot="1" x14ac:dyDescent="0.3">
      <c r="B22" s="23" t="s">
        <v>11</v>
      </c>
      <c r="C22" s="3"/>
      <c r="D22" s="24">
        <v>9182.8648300000023</v>
      </c>
      <c r="E22" s="3"/>
      <c r="F22" s="24">
        <v>11415.155600000002</v>
      </c>
      <c r="G22" s="3"/>
      <c r="H22" s="24">
        <f>+F22-D22</f>
        <v>2232.2907699999996</v>
      </c>
    </row>
    <row r="23" spans="2:8" ht="17.25" customHeight="1" thickBot="1" x14ac:dyDescent="0.3">
      <c r="B23" s="15"/>
      <c r="C23" s="3"/>
      <c r="D23" s="16"/>
      <c r="E23" s="3"/>
      <c r="F23" s="16"/>
      <c r="G23" s="3"/>
      <c r="H23" s="16"/>
    </row>
    <row r="24" spans="2:8" ht="17.25" customHeight="1" thickBot="1" x14ac:dyDescent="0.3">
      <c r="B24" s="25" t="s">
        <v>25</v>
      </c>
      <c r="C24" s="3"/>
      <c r="D24" s="26">
        <v>-704.67534000000001</v>
      </c>
      <c r="E24" s="3"/>
      <c r="F24" s="26">
        <v>-583.98617000000013</v>
      </c>
      <c r="G24" s="3"/>
      <c r="H24" s="26">
        <f>+F24-D24</f>
        <v>120.68916999999988</v>
      </c>
    </row>
    <row r="25" spans="2:8" ht="17.25" customHeight="1" thickBot="1" x14ac:dyDescent="0.3">
      <c r="B25" s="27"/>
      <c r="C25" s="2"/>
      <c r="D25" s="16"/>
      <c r="E25" s="2"/>
      <c r="F25" s="16"/>
      <c r="G25" s="2"/>
      <c r="H25" s="16"/>
    </row>
    <row r="26" spans="2:8" ht="17.25" customHeight="1" thickBot="1" x14ac:dyDescent="0.3">
      <c r="B26" s="28" t="s">
        <v>12</v>
      </c>
      <c r="C26" s="3"/>
      <c r="D26" s="29">
        <v>8478.1894900000025</v>
      </c>
      <c r="E26" s="3"/>
      <c r="F26" s="29">
        <v>10831.169430000002</v>
      </c>
      <c r="G26" s="3"/>
      <c r="H26" s="29">
        <f>+F26-D26</f>
        <v>2352.9799399999993</v>
      </c>
    </row>
    <row r="27" spans="2:8" ht="17.25" customHeight="1" thickBot="1" x14ac:dyDescent="0.3">
      <c r="B27" s="27"/>
      <c r="C27" s="3"/>
      <c r="D27" s="16"/>
      <c r="E27" s="3"/>
      <c r="F27" s="16"/>
      <c r="G27" s="3"/>
      <c r="H27" s="16"/>
    </row>
    <row r="28" spans="2:8" ht="17.25" customHeight="1" thickBot="1" x14ac:dyDescent="0.3">
      <c r="B28" s="25" t="s">
        <v>13</v>
      </c>
      <c r="C28" s="3"/>
      <c r="D28" s="26">
        <v>1377.2</v>
      </c>
      <c r="E28" s="3"/>
      <c r="F28" s="26">
        <v>2987.4023299999999</v>
      </c>
      <c r="G28" s="3"/>
      <c r="H28" s="26">
        <f>+F28-D28</f>
        <v>1610.2023299999998</v>
      </c>
    </row>
    <row r="29" spans="2:8" ht="17.25" customHeight="1" thickBot="1" x14ac:dyDescent="0.3">
      <c r="B29" s="27"/>
      <c r="C29" s="3"/>
      <c r="D29" s="16"/>
      <c r="E29" s="3"/>
      <c r="F29" s="16"/>
      <c r="G29" s="3"/>
      <c r="H29" s="16"/>
    </row>
    <row r="30" spans="2:8" ht="17.25" customHeight="1" thickBot="1" x14ac:dyDescent="0.3">
      <c r="B30" s="37" t="s">
        <v>28</v>
      </c>
      <c r="C30" s="3"/>
      <c r="D30" s="38">
        <v>9855.3894900000032</v>
      </c>
      <c r="E30" s="3"/>
      <c r="F30" s="38">
        <v>13818.571760000003</v>
      </c>
      <c r="G30" s="3"/>
      <c r="H30" s="38">
        <f>+F30-D30</f>
        <v>3963.1822699999993</v>
      </c>
    </row>
    <row r="31" spans="2:8" ht="17.25" customHeight="1" thickBot="1" x14ac:dyDescent="0.3">
      <c r="B31" s="27"/>
      <c r="C31" s="3"/>
      <c r="D31" s="16"/>
      <c r="E31" s="3"/>
      <c r="F31" s="16"/>
      <c r="G31" s="3"/>
      <c r="H31" s="16"/>
    </row>
    <row r="32" spans="2:8" ht="17.25" customHeight="1" thickBot="1" x14ac:dyDescent="0.3">
      <c r="B32" s="25" t="s">
        <v>27</v>
      </c>
      <c r="C32" s="3"/>
      <c r="D32" s="26">
        <v>-28.268999999999998</v>
      </c>
      <c r="E32" s="3"/>
      <c r="F32" s="26">
        <v>-778.81179000000009</v>
      </c>
      <c r="G32" s="3"/>
      <c r="H32" s="26">
        <f>+F32-D32</f>
        <v>-750.54279000000008</v>
      </c>
    </row>
    <row r="33" spans="2:8" ht="17.25" customHeight="1" thickBot="1" x14ac:dyDescent="0.3">
      <c r="B33" s="27"/>
      <c r="C33" s="3"/>
      <c r="D33" s="16"/>
      <c r="E33" s="3"/>
      <c r="F33" s="16"/>
      <c r="G33" s="3"/>
      <c r="H33" s="16"/>
    </row>
    <row r="34" spans="2:8" ht="17.25" customHeight="1" thickBot="1" x14ac:dyDescent="0.3">
      <c r="B34" s="30" t="s">
        <v>14</v>
      </c>
      <c r="C34" s="3"/>
      <c r="D34" s="31">
        <v>9827.120490000003</v>
      </c>
      <c r="E34" s="3"/>
      <c r="F34" s="31">
        <v>13039.759970000003</v>
      </c>
      <c r="G34" s="3"/>
      <c r="H34" s="31">
        <f>+F34-D34</f>
        <v>3212.6394799999998</v>
      </c>
    </row>
    <row r="35" spans="2:8" ht="17.25" customHeight="1" thickBot="1" x14ac:dyDescent="0.3">
      <c r="C35" s="3"/>
      <c r="E35" s="3"/>
      <c r="G35" s="3"/>
    </row>
    <row r="36" spans="2:8" ht="17.25" customHeight="1" thickBot="1" x14ac:dyDescent="0.3">
      <c r="B36" s="23" t="s">
        <v>15</v>
      </c>
      <c r="C36" s="33"/>
      <c r="D36" s="24">
        <v>-2110.154</v>
      </c>
      <c r="E36" s="34"/>
      <c r="F36" s="24">
        <v>-1379.84238</v>
      </c>
      <c r="G36" s="34"/>
      <c r="H36" s="24">
        <f>+F36-D36</f>
        <v>730.31161999999995</v>
      </c>
    </row>
    <row r="37" spans="2:8" ht="16.5" x14ac:dyDescent="0.25">
      <c r="B37" s="27"/>
      <c r="C37" s="2"/>
      <c r="D37" s="16"/>
      <c r="E37" s="3"/>
      <c r="F37" s="16"/>
      <c r="G37" s="3"/>
      <c r="H37" s="16"/>
    </row>
    <row r="38" spans="2:8" ht="16.5" x14ac:dyDescent="0.25">
      <c r="B38" s="27"/>
      <c r="C38" s="27"/>
      <c r="D38" s="27"/>
      <c r="E38" s="27"/>
      <c r="F38" s="27"/>
      <c r="G38" s="27"/>
      <c r="H38" s="27"/>
    </row>
    <row r="39" spans="2:8" ht="16.5" x14ac:dyDescent="0.25">
      <c r="B39" s="27"/>
      <c r="C39" s="27"/>
      <c r="D39" s="27"/>
      <c r="E39" s="27"/>
      <c r="F39" s="27"/>
      <c r="G39" s="27"/>
      <c r="H39" s="27"/>
    </row>
    <row r="40" spans="2:8" ht="16.5" x14ac:dyDescent="0.25">
      <c r="C40" s="3"/>
      <c r="E40" s="3"/>
      <c r="G40" s="3"/>
    </row>
    <row r="41" spans="2:8" ht="16.5" x14ac:dyDescent="0.25">
      <c r="C41" s="3"/>
      <c r="E41" s="3"/>
      <c r="G41" s="3"/>
    </row>
    <row r="42" spans="2:8" ht="16.5" x14ac:dyDescent="0.25">
      <c r="C42" s="3"/>
      <c r="E42" s="3"/>
      <c r="G42" s="3"/>
    </row>
  </sheetData>
  <pageMargins left="0.7" right="0.42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Press" ma:contentTypeID="0x010100B3582FFBDECA414DA48AD44B32714F14030020EC2FEC6552084A90D74D9843033FBD" ma:contentTypeVersion="13" ma:contentTypeDescription="" ma:contentTypeScope="" ma:versionID="e70dd3296894411662169e894d5d459a">
  <xsd:schema xmlns:xsd="http://www.w3.org/2001/XMLSchema" xmlns:xs="http://www.w3.org/2001/XMLSchema" xmlns:p="http://schemas.microsoft.com/office/2006/metadata/properties" xmlns:ns2="163d10ad-755f-44cb-b101-7978cf7c92e2" xmlns:ns3="ba4a8b2d-f9e9-4760-b2dc-1913ef99576b" xmlns:ns4="c80126cf-c5bd-40ad-b8c8-edef20e56b02" targetNamespace="http://schemas.microsoft.com/office/2006/metadata/properties" ma:root="true" ma:fieldsID="c3aca5765a655cb45745c0fa62d73c53" ns2:_="" ns3:_="" ns4:_="">
    <xsd:import namespace="163d10ad-755f-44cb-b101-7978cf7c92e2"/>
    <xsd:import namespace="ba4a8b2d-f9e9-4760-b2dc-1913ef99576b"/>
    <xsd:import namespace="c80126cf-c5bd-40ad-b8c8-edef20e56b02"/>
    <xsd:element name="properties">
      <xsd:complexType>
        <xsd:sequence>
          <xsd:element name="documentManagement">
            <xsd:complexType>
              <xsd:all>
                <xsd:element ref="ns3:Any"/>
                <xsd:element ref="ns3:Responsable_x0020_intern"/>
                <xsd:element ref="ns3:Responsable_x0020_extern" minOccurs="0"/>
                <xsd:element ref="ns3:Caràcter"/>
                <xsd:element ref="ns3:Novetat_x003f_" minOccurs="0"/>
                <xsd:element ref="ns3:Rellevant_x003f_" minOccurs="0"/>
                <xsd:element ref="ns3:Transversal" minOccurs="0"/>
                <xsd:element ref="ns3:g3a6d4b68bfc45af9fc987c149b74f4e" minOccurs="0"/>
                <xsd:element ref="ns3:TaxCatchAll" minOccurs="0"/>
                <xsd:element ref="ns3:TaxCatchAllLabel" minOccurs="0"/>
                <xsd:element ref="ns2:b1a76a3bc43a413587550154ac1e9847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2:ce8959d55c8946f5970c14240632b80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d10ad-755f-44cb-b101-7978cf7c92e2" elementFormDefault="qualified">
    <xsd:import namespace="http://schemas.microsoft.com/office/2006/documentManagement/types"/>
    <xsd:import namespace="http://schemas.microsoft.com/office/infopath/2007/PartnerControls"/>
    <xsd:element name="b1a76a3bc43a413587550154ac1e9847" ma:index="18" ma:taxonomy="true" ma:internalName="b1a76a3bc43a413587550154ac1e9847" ma:taxonomyFieldName="Tem_x00e0_tica_x0020_Press" ma:displayName="Temàtica Press" ma:default="" ma:fieldId="{b1a76a3b-c43a-4135-8755-0154ac1e9847}" ma:sspId="c3f7846d-f0e6-4cc5-afcf-2c5780da8c96" ma:termSetId="2f9f3fe9-8117-4d9c-8659-76bf0762407d" ma:anchorId="c78e6b81-0438-4a57-91df-8d12262fc0ea" ma:open="false" ma:isKeyword="false">
      <xsd:complexType>
        <xsd:sequence>
          <xsd:element ref="pc:Terms" minOccurs="0" maxOccurs="1"/>
        </xsd:sequence>
      </xsd:complexType>
    </xsd:element>
    <xsd:element name="SharedWithUsers" ma:index="23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ce8959d55c8946f5970c14240632b804" ma:index="27" ma:taxonomy="true" ma:internalName="ce8959d55c8946f5970c14240632b804" ma:taxonomyFieldName="Subtem_x00e0_tica_x0020_Press" ma:displayName="Subtemàtica Press" ma:default="" ma:fieldId="{ce8959d5-5c89-46f5-970c-14240632b804}" ma:sspId="c3f7846d-f0e6-4cc5-afcf-2c5780da8c96" ma:termSetId="ad98cf9e-ea59-43e1-a5f0-15d8d1427393" ma:anchorId="7d98b4cd-39a2-4ede-858f-cf800bc47a75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a8b2d-f9e9-4760-b2dc-1913ef99576b" elementFormDefault="qualified">
    <xsd:import namespace="http://schemas.microsoft.com/office/2006/documentManagement/types"/>
    <xsd:import namespace="http://schemas.microsoft.com/office/infopath/2007/PartnerControls"/>
    <xsd:element name="Any" ma:index="3" ma:displayName="Any" ma:decimals="0" ma:internalName="Any" ma:percentage="FALSE">
      <xsd:simpleType>
        <xsd:restriction base="dms:Number">
          <xsd:maxInclusive value="2500"/>
          <xsd:minInclusive value="2000"/>
        </xsd:restriction>
      </xsd:simpleType>
    </xsd:element>
    <xsd:element name="Responsable_x0020_intern" ma:index="4" ma:displayName="Autor/Responsable" ma:list="UserInfo" ma:SharePointGroup="0" ma:internalName="Responsable_x0020_inter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able_x0020_extern" ma:index="5" nillable="true" ma:displayName="Col·laboradors externs" ma:internalName="Responsable_x0020_extern">
      <xsd:simpleType>
        <xsd:restriction base="dms:Text">
          <xsd:maxLength value="50"/>
        </xsd:restriction>
      </xsd:simpleType>
    </xsd:element>
    <xsd:element name="Caràcter" ma:index="7" ma:displayName="Caràcter" ma:default="Definitiu" ma:format="RadioButtons" ma:internalName="Car_x00e0_cter">
      <xsd:simpleType>
        <xsd:restriction base="dms:Choice">
          <xsd:enumeration value="De treball"/>
          <xsd:enumeration value="Proposta"/>
          <xsd:enumeration value="Definitiu"/>
        </xsd:restriction>
      </xsd:simpleType>
    </xsd:element>
    <xsd:element name="Novetat_x003f_" ma:index="8" nillable="true" ma:displayName="Novetat?" ma:default="0" ma:internalName="Novetat_x003F_">
      <xsd:simpleType>
        <xsd:restriction base="dms:Boolean"/>
      </xsd:simpleType>
    </xsd:element>
    <xsd:element name="Rellevant_x003f_" ma:index="9" nillable="true" ma:displayName="Rellevant?" ma:default="0" ma:internalName="Rellevant_x003F_">
      <xsd:simpleType>
        <xsd:restriction base="dms:Boolean"/>
      </xsd:simpleType>
    </xsd:element>
    <xsd:element name="Transversal" ma:index="10" nillable="true" ma:displayName="Transversal" ma:default="0" ma:internalName="Transversal">
      <xsd:simpleType>
        <xsd:restriction base="dms:Boolean"/>
      </xsd:simpleType>
    </xsd:element>
    <xsd:element name="g3a6d4b68bfc45af9fc987c149b74f4e" ma:index="14" ma:taxonomy="true" ma:internalName="g3a6d4b68bfc45af9fc987c149b74f4e" ma:taxonomyFieldName="Tipus_x0020_documental" ma:displayName="Tipus documental" ma:default="" ma:fieldId="{03a6d4b6-8bfc-45af-9fc9-87c149b74f4e}" ma:sspId="c3f7846d-f0e6-4cc5-afcf-2c5780da8c96" ma:termSetId="2c120d2a-9ad7-478a-b0eb-8c192d73a9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Columna global de taxonomía" ma:hidden="true" ma:list="{d69e92f9-bb27-4839-a96e-a5b2b92d7c74}" ma:internalName="TaxCatchAll" ma:showField="CatchAllData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Columna global de taxonomía1" ma:hidden="true" ma:list="{d69e92f9-bb27-4839-a96e-a5b2b92d7c74}" ma:internalName="TaxCatchAllLabel" ma:readOnly="true" ma:showField="CatchAllDataLabel" ma:web="ba4a8b2d-f9e9-4760-b2dc-1913ef9957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126cf-c5bd-40ad-b8c8-edef20e56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Tipus de contingut"/>
        <xsd:element ref="dc:title" minOccurs="0" maxOccurs="1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levant_x003f_ xmlns="ba4a8b2d-f9e9-4760-b2dc-1913ef99576b">false</Rellevant_x003f_>
    <Transversal xmlns="ba4a8b2d-f9e9-4760-b2dc-1913ef99576b">false</Transversal>
    <g3a6d4b68bfc45af9fc987c149b74f4e xmlns="ba4a8b2d-f9e9-4760-b2dc-1913ef99576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Doc. Informació Externa a CGPAI</TermName>
          <TermId xmlns="http://schemas.microsoft.com/office/infopath/2007/PartnerControls">e219352f-eade-4128-855f-924bab93c057</TermId>
        </TermInfo>
      </Terms>
    </g3a6d4b68bfc45af9fc987c149b74f4e>
    <Responsable_x0020_extern xmlns="ba4a8b2d-f9e9-4760-b2dc-1913ef99576b" xsi:nil="true"/>
    <Caràcter xmlns="ba4a8b2d-f9e9-4760-b2dc-1913ef99576b">Definitiu</Caràcter>
    <TaxCatchAll xmlns="ba4a8b2d-f9e9-4760-b2dc-1913ef99576b">
      <Value>55</Value>
      <Value>40</Value>
      <Value>49</Value>
    </TaxCatchAll>
    <Any xmlns="ba4a8b2d-f9e9-4760-b2dc-1913ef99576b">2022</Any>
    <Responsable_x0020_intern xmlns="ba4a8b2d-f9e9-4760-b2dc-1913ef99576b">
      <UserInfo>
        <DisplayName>i:0#.f|membership|nfont@tmb.cat,#i:0#.f|membership|nfont@tmb.cat,#nfont@tmb.cat,#,#Font Lopez, Nuria,#,#PRESSUPOSTOS I AUDITORIA INTERNA,#RESP. PRESSUPOST DESPESA / INVERSIONS</DisplayName>
        <AccountId>40</AccountId>
        <AccountType/>
      </UserInfo>
      <UserInfo>
        <DisplayName>i:0#.f|membership|agonzalezg@tmb.cat,#i:0#.f|membership|agonzalezg@tmb.cat,#agonzalezg@tmb.cat,#,#Gonzalez Gomez, Alejandro,#,#PRESSUPOSTOS I AUDITORIA INTERNA,#COORD/A. PRESSUPOST D'INVERSIONS</DisplayName>
        <AccountId>41</AccountId>
        <AccountType/>
      </UserInfo>
    </Responsable_x0020_intern>
    <Novetat_x003f_ xmlns="ba4a8b2d-f9e9-4760-b2dc-1913ef99576b">false</Novetat_x003f_>
    <b1a76a3bc43a413587550154ac1e9847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Controlling</TermName>
          <TermId xmlns="http://schemas.microsoft.com/office/infopath/2007/PartnerControls">3a8225eb-92cd-4e9d-9bea-a2897f63bcb2</TermId>
        </TermInfo>
      </Terms>
    </b1a76a3bc43a413587550154ac1e9847>
    <ce8959d55c8946f5970c14240632b804 xmlns="163d10ad-755f-44cb-b101-7978cf7c92e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TMB</TermName>
          <TermId xmlns="http://schemas.microsoft.com/office/infopath/2007/PartnerControls">8e339661-2085-41e6-bb0a-8c45f6f5dc0b</TermId>
        </TermInfo>
      </Terms>
    </ce8959d55c8946f5970c14240632b804>
    <SharedWithUsers xmlns="163d10ad-755f-44cb-b101-7978cf7c92e2">
      <UserInfo>
        <DisplayName>Granados Orcero, Joaquin</DisplayName>
        <AccountId>32</AccountId>
        <AccountType/>
      </UserInfo>
      <UserInfo>
        <DisplayName>Martin Garcia, Simon</DisplayName>
        <AccountId>86</AccountId>
        <AccountType/>
      </UserInfo>
      <UserInfo>
        <DisplayName>Rams Riera, Lluis</DisplayName>
        <AccountId>31</AccountId>
        <AccountType/>
      </UserInfo>
      <UserInfo>
        <DisplayName>Gonzalez Gomez, Alejandro</DisplayName>
        <AccountId>41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507E9D-9C17-4011-8DC8-1302F4D92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3d10ad-755f-44cb-b101-7978cf7c92e2"/>
    <ds:schemaRef ds:uri="ba4a8b2d-f9e9-4760-b2dc-1913ef99576b"/>
    <ds:schemaRef ds:uri="c80126cf-c5bd-40ad-b8c8-edef20e56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D1A22E-C98E-4B41-814D-64D652A12352}">
  <ds:schemaRefs>
    <ds:schemaRef ds:uri="http://schemas.openxmlformats.org/package/2006/metadata/core-properties"/>
    <ds:schemaRef ds:uri="ba4a8b2d-f9e9-4760-b2dc-1913ef99576b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c80126cf-c5bd-40ad-b8c8-edef20e56b02"/>
    <ds:schemaRef ds:uri="163d10ad-755f-44cb-b101-7978cf7c92e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91B13C-CE4B-40CF-AA05-A634DE90BF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1T</vt:lpstr>
      <vt:lpstr>2T</vt:lpstr>
      <vt:lpstr>3T</vt:lpstr>
      <vt:lpstr>4T</vt:lpstr>
      <vt:lpstr>'2T'!Área_de_impresión</vt:lpstr>
      <vt:lpstr>'3T'!Área_de_impresión</vt:lpstr>
      <vt:lpstr>'4T'!Área_de_impresión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Font Lopez, Nuria</cp:lastModifiedBy>
  <cp:revision/>
  <dcterms:created xsi:type="dcterms:W3CDTF">2022-10-21T08:08:39Z</dcterms:created>
  <dcterms:modified xsi:type="dcterms:W3CDTF">2025-09-29T10:00:27Z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0x010100B3582FFBDECA414DA48AD44B32714F14030020EC2FEC6552084A90D74D9843033FBD</vt:lpwstr>
  </property>
  <property fmtid="{D5CDD505-2E9C-101B-9397-08002B2CF9AE}" pid="3" name="Temàtica Press">
    <vt:lpwstr>55;#Controlling|3a8225eb-92cd-4e9d-9bea-a2897f63bcb2</vt:lpwstr>
  </property>
  <property fmtid="{D5CDD505-2E9C-101B-9397-08002B2CF9AE}" pid="4" name="Tem_x00e0_tica">
    <vt:lpwstr/>
  </property>
  <property fmtid="{D5CDD505-2E9C-101B-9397-08002B2CF9AE}" pid="5" name="bb42a4b3e7794dbc9f0a03592e3e46f0">
    <vt:lpwstr/>
  </property>
  <property fmtid="{D5CDD505-2E9C-101B-9397-08002B2CF9AE}" pid="6" name="Subtemàtica Press">
    <vt:lpwstr>49;#TMB|8e339661-2085-41e6-bb0a-8c45f6f5dc0b</vt:lpwstr>
  </property>
  <property fmtid="{D5CDD505-2E9C-101B-9397-08002B2CF9AE}" pid="7" name="Tipus documental">
    <vt:lpwstr>40;#Doc. Informació Externa a CGPAI|e219352f-eade-4128-855f-924bab93c057</vt:lpwstr>
  </property>
  <property fmtid="{D5CDD505-2E9C-101B-9397-08002B2CF9AE}" pid="8" name="Temàtica">
    <vt:lpwstr/>
  </property>
</Properties>
</file>