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ustomProperty2.bin" ContentType="application/vnd.openxmlformats-officedocument.spreadsheetml.customProperty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tmbperfils.xarxa.interna\documents\UT15554\Documents\Pressupost 2025\1. Pressupost 2025\Seguiment\Transparència\"/>
    </mc:Choice>
  </mc:AlternateContent>
  <xr:revisionPtr revIDLastSave="0" documentId="13_ncr:1_{22A793A4-97D1-4DF4-8C53-F8BA8D462A1F}" xr6:coauthVersionLast="47" xr6:coauthVersionMax="47" xr10:uidLastSave="{00000000-0000-0000-0000-000000000000}"/>
  <bookViews>
    <workbookView xWindow="-110" yWindow="-110" windowWidth="19420" windowHeight="10420" activeTab="1" xr2:uid="{D3AB6711-6164-4CBA-8417-C522DA20B191}"/>
  </bookViews>
  <sheets>
    <sheet name="1T" sheetId="1" r:id="rId1"/>
    <sheet name="2T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</externalReferences>
  <definedNames>
    <definedName name="________DAT1">#REF!</definedName>
    <definedName name="________DAT2">#REF!</definedName>
    <definedName name="________DAT3">#REF!</definedName>
    <definedName name="________DAT4">#REF!</definedName>
    <definedName name="________DAT5">#REF!</definedName>
    <definedName name="________DAT6">#REF!</definedName>
    <definedName name="________DAT7">#REF!</definedName>
    <definedName name="________DAT8">#REF!</definedName>
    <definedName name="_______DAT10">#REF!</definedName>
    <definedName name="_______DAT9">#REF!</definedName>
    <definedName name="______DAT1">#REF!</definedName>
    <definedName name="______DAT10">#REF!</definedName>
    <definedName name="______DAT2">#REF!</definedName>
    <definedName name="______DAT3">#REF!</definedName>
    <definedName name="______DAT4">#REF!</definedName>
    <definedName name="______DAT5">#REF!</definedName>
    <definedName name="______DAT6">#REF!</definedName>
    <definedName name="______DAT7">#REF!</definedName>
    <definedName name="______DAT8">#REF!</definedName>
    <definedName name="______DAT9">#REF!</definedName>
    <definedName name="_____DAT1">#REF!</definedName>
    <definedName name="_____DAT10">#REF!</definedName>
    <definedName name="_____DAT2">#REF!</definedName>
    <definedName name="_____DAT3">#REF!</definedName>
    <definedName name="_____DAT4">#REF!</definedName>
    <definedName name="_____DAT5">#REF!</definedName>
    <definedName name="_____DAT6">#REF!</definedName>
    <definedName name="_____DAT7">#REF!</definedName>
    <definedName name="_____DAT8">#REF!</definedName>
    <definedName name="_____DAT9">#REF!</definedName>
    <definedName name="____DAT1">#REF!</definedName>
    <definedName name="____DAT10">#REF!</definedName>
    <definedName name="____DAT2">#REF!</definedName>
    <definedName name="____DAT2010">'[1]Convenio Marco TM con TMB'!#REF!</definedName>
    <definedName name="____DAT3">#REF!</definedName>
    <definedName name="____DAT4">#REF!</definedName>
    <definedName name="____DAT5">#REF!</definedName>
    <definedName name="____DAT6">#REF!</definedName>
    <definedName name="____DAT7">#REF!</definedName>
    <definedName name="____DAT8">#REF!</definedName>
    <definedName name="____DAT9">#REF!</definedName>
    <definedName name="___DAT1">#REF!</definedName>
    <definedName name="___DAT10">#REF!</definedName>
    <definedName name="___DAT2">#REF!</definedName>
    <definedName name="___DAT2010">'[1]Convenio Marco TM con TMB'!#REF!</definedName>
    <definedName name="___DAT3">#REF!</definedName>
    <definedName name="___DAT4">#REF!</definedName>
    <definedName name="___DAT5">#REF!</definedName>
    <definedName name="___DAT6">#REF!</definedName>
    <definedName name="___DAT7">#REF!</definedName>
    <definedName name="___DAT8">#REF!</definedName>
    <definedName name="___DAT9">#REF!</definedName>
    <definedName name="___DAT99">#REF!</definedName>
    <definedName name="___dfg1">[2]CRO!#REF!</definedName>
    <definedName name="___dfg3">[2]CRO!$B$7:$B$8</definedName>
    <definedName name="___dfg5">[2]CRO!$D$7:$D$8</definedName>
    <definedName name="___dfg6">[2]CRO!#REF!</definedName>
    <definedName name="___dfg7">[2]CRO!$E$7:$E$8</definedName>
    <definedName name="___dfg8">[2]CRO!$F$7:$F$8</definedName>
    <definedName name="___dfg9">[2]CRO!#REF!</definedName>
    <definedName name="___dgh2">[2]CRO!$A$7:$A$8</definedName>
    <definedName name="___poi1">[3]CRO!#REF!</definedName>
    <definedName name="___poi6">[3]CRO!#REF!</definedName>
    <definedName name="___poi9">[3]CRO!#REF!</definedName>
    <definedName name="___pol1">[4]CRO!#REF!</definedName>
    <definedName name="___pol6">[4]CRO!#REF!</definedName>
    <definedName name="___pol9">[4]CRO!#REF!</definedName>
    <definedName name="__DAT1">#REF!</definedName>
    <definedName name="__DAT10">#REF!</definedName>
    <definedName name="__DAT2">#REF!</definedName>
    <definedName name="__DAT2010">'[1]Convenio Marco TM con TMB'!#REF!</definedName>
    <definedName name="__DAT3">#REF!</definedName>
    <definedName name="__DAT4">#REF!</definedName>
    <definedName name="__DAT5">#REF!</definedName>
    <definedName name="__DAT6">#REF!</definedName>
    <definedName name="__DAT7">#REF!</definedName>
    <definedName name="__DAT8">#REF!</definedName>
    <definedName name="__DAT9">#REF!</definedName>
    <definedName name="__DAT99">#REF!</definedName>
    <definedName name="__dfg1">[2]CRO!#REF!</definedName>
    <definedName name="__dfg3">[2]CRO!$B$7:$B$8</definedName>
    <definedName name="__dfg5">[2]CRO!$D$7:$D$8</definedName>
    <definedName name="__dfg6">[2]CRO!#REF!</definedName>
    <definedName name="__dfg7">[2]CRO!$E$7:$E$8</definedName>
    <definedName name="__dfg8">[2]CRO!$F$7:$F$8</definedName>
    <definedName name="__dfg9">[2]CRO!#REF!</definedName>
    <definedName name="__dgh2">[2]CRO!$A$7:$A$8</definedName>
    <definedName name="__poi1">[3]CRO!#REF!</definedName>
    <definedName name="__poi6">[3]CRO!#REF!</definedName>
    <definedName name="__poi9">[3]CRO!#REF!</definedName>
    <definedName name="__pol1">[4]CRO!#REF!</definedName>
    <definedName name="__pol6">[4]CRO!#REF!</definedName>
    <definedName name="__pol9">[4]CRO!#REF!</definedName>
    <definedName name="_DAT1">#REF!</definedName>
    <definedName name="_DAT10">#REF!</definedName>
    <definedName name="_DAT2">#REF!</definedName>
    <definedName name="_DAT2010">'[1]Convenio Marco TM con TMB'!#REF!</definedName>
    <definedName name="_DAT3">#REF!</definedName>
    <definedName name="_DAT4">#REF!</definedName>
    <definedName name="_DAT5">#REF!</definedName>
    <definedName name="_DAT6">#REF!</definedName>
    <definedName name="_DAT7">#REF!</definedName>
    <definedName name="_DAT8">#REF!</definedName>
    <definedName name="_DAT9">#REF!</definedName>
    <definedName name="_DAT99">#REF!</definedName>
    <definedName name="_dfg1">[2]CRO!#REF!</definedName>
    <definedName name="_dfg3">[2]CRO!$B$7:$B$8</definedName>
    <definedName name="_dfg5">[2]CRO!$D$7:$D$8</definedName>
    <definedName name="_dfg6">[2]CRO!#REF!</definedName>
    <definedName name="_dfg7">[2]CRO!$E$7:$E$8</definedName>
    <definedName name="_dfg8">[2]CRO!$F$7:$F$8</definedName>
    <definedName name="_dfg9">[2]CRO!#REF!</definedName>
    <definedName name="_dgh2">[2]CRO!$A$7:$A$8</definedName>
    <definedName name="_poi1">[3]CRO!#REF!</definedName>
    <definedName name="_poi6">[3]CRO!#REF!</definedName>
    <definedName name="_poi9">[3]CRO!#REF!</definedName>
    <definedName name="_pol1">[4]CRO!#REF!</definedName>
    <definedName name="_pol6">[4]CRO!#REF!</definedName>
    <definedName name="_pol9">[4]CRO!#REF!</definedName>
    <definedName name="a">[5]CTARES2!#REF!,[5]CTARES2!#REF!,[5]CTARES2!#REF!</definedName>
    <definedName name="AAAAAAAAAAAAAAAA">[5]CTARES2!#REF!,[5]CTARES2!#REF!,[5]CTARES2!#REF!</definedName>
    <definedName name="ABC_X_RESUM">#REF!</definedName>
    <definedName name="ABREVADERO">[6]Comisiones!#REF!</definedName>
    <definedName name="Agrupacio">'[7]Valors columnes'!$B$3:$B$9</definedName>
    <definedName name="AMORT_BANKINTER">[8]Bankinter!$E:$E</definedName>
    <definedName name="AMORT_BEI1">'[8]BEI 1'!$E:$E</definedName>
    <definedName name="AMORT_BEI2">#REF!</definedName>
    <definedName name="AMORT_BEI3">#REF!</definedName>
    <definedName name="AMORT_BEI4">#REF!</definedName>
    <definedName name="AMORT_BEI5">#REF!</definedName>
    <definedName name="AMORT_BEI6">#REF!</definedName>
    <definedName name="AMORT_BEI7">#REF!</definedName>
    <definedName name="AMORT_DL">#REF!</definedName>
    <definedName name="AMORT_ICF">#REF!</definedName>
    <definedName name="AMORT_ICO">[8]ICO!$E:$E</definedName>
    <definedName name="AMORT_LIBERBANK">[8]Liberbank!$E:$E</definedName>
    <definedName name="ANYO_ACTUAL">[9]Control!$C$9</definedName>
    <definedName name="ANYO_ANTERIOR">[9]Control!$C$10</definedName>
    <definedName name="_xlnm.Print_Area" localSheetId="1">'2T'!$B$3:$I$39</definedName>
    <definedName name="asd">[2]CRO!$A$6:$D$6</definedName>
    <definedName name="b">[5]CTARES!#REF!,[5]CTARES!#REF!,[5]CTARES!#REF!,[5]CTARES!#REF!,[5]CTARES!#REF!,[5]CTARES!#REF!,[5]CTARES!#REF!,[5]CTARES!#REF!,[5]CTARES!#REF!,[5]CTARES!#REF!,[5]CTARES!#REF!,[5]CTARES!#REF!,[5]CTARES!#REF!</definedName>
    <definedName name="BBVA">#REF!</definedName>
    <definedName name="COCHERAS_ESPERADAS">[9]Control!$C$11</definedName>
    <definedName name="DATA1">#REF!</definedName>
    <definedName name="DATA10">#REF!</definedName>
    <definedName name="DATA11">[10]Hoja1!$L$3:$L$45</definedName>
    <definedName name="DATA111">[11]CRO!#REF!</definedName>
    <definedName name="DATA12">#REF!</definedName>
    <definedName name="DATA13">#REF!</definedName>
    <definedName name="DATA14">#REF!</definedName>
    <definedName name="DATA15">#REF!</definedName>
    <definedName name="data150">[12]CRO!#REF!</definedName>
    <definedName name="DATA18">'[13]ZF 2011'!#REF!</definedName>
    <definedName name="DATA19">'[13]ZF 2011'!#REF!</definedName>
    <definedName name="DATA2">#REF!</definedName>
    <definedName name="DATA20">'[13]ZF 2011'!#REF!</definedName>
    <definedName name="DATA21">'[13]ZF 2011'!#REF!</definedName>
    <definedName name="DATA22">'[13]ZF 2011'!#REF!</definedName>
    <definedName name="DATA23">'[13]ZF 2011'!#REF!</definedName>
    <definedName name="DATA24">'[13]ZF 2011'!#REF!</definedName>
    <definedName name="DATA26">'[13]ZF 2011'!#REF!</definedName>
    <definedName name="DATA27">'[13]ZF 2011'!#REF!</definedName>
    <definedName name="DATA3">#REF!</definedName>
    <definedName name="DATA4">#REF!</definedName>
    <definedName name="DATA5">#REF!</definedName>
    <definedName name="DATA6">#REF!</definedName>
    <definedName name="data652">[12]CRO!#REF!</definedName>
    <definedName name="data66">[14]CRO!#REF!</definedName>
    <definedName name="DATA666">[11]CRO!#REF!</definedName>
    <definedName name="DATA7">#REF!</definedName>
    <definedName name="DATA8">#REF!</definedName>
    <definedName name="DATA9">#REF!</definedName>
    <definedName name="data90">[12]CRO!#REF!</definedName>
    <definedName name="data99">[14]CRO!#REF!</definedName>
    <definedName name="DATA999">[11]CRO!#REF!</definedName>
    <definedName name="Detalle_Estudios">#REF!</definedName>
    <definedName name="DF_GRID_1">#REF!</definedName>
    <definedName name="DF_NAVPANEL_13">#REF!</definedName>
    <definedName name="DF_NAVPANEL_18">#REF!</definedName>
    <definedName name="dfg">[2]CRO!$C$7:$C$8</definedName>
    <definedName name="dfg0">[2]CRO!$A$7:$F$8</definedName>
    <definedName name="dfgwe">[2]CRO!$E$6:$F$6</definedName>
    <definedName name="DIR_2">[15]DIR_1!#REF!</definedName>
    <definedName name="DIR_3">[15]DIR_1!#REF!</definedName>
    <definedName name="DIR_4">[15]DIR_1!#REF!</definedName>
    <definedName name="DISP_BEI2">#REF!</definedName>
    <definedName name="DISP_BEI3">#REF!</definedName>
    <definedName name="DISP_BEI4">#REF!</definedName>
    <definedName name="DISP_BEI5">#REF!</definedName>
    <definedName name="DISP_BEI6">#REF!</definedName>
    <definedName name="DISP_BEI7">#REF!</definedName>
    <definedName name="DISP_ICF">#REF!</definedName>
    <definedName name="e">#REF!</definedName>
    <definedName name="EDITAR">[16]MB!#REF!</definedName>
    <definedName name="enero">#REF!</definedName>
    <definedName name="EOAF">[17]Hoja1!#REF!</definedName>
    <definedName name="Explotació">#REF!</definedName>
    <definedName name="Explotaciómb">#REF!</definedName>
    <definedName name="Explotaciótb">#REF!</definedName>
    <definedName name="Explotaciótmb">#REF!</definedName>
    <definedName name="febrer">#REF!</definedName>
    <definedName name="FECHA_OK_TMB">[18]Control!$D$16</definedName>
    <definedName name="FF">'[19]PREFITXA - CONJUNT'!#REF!</definedName>
    <definedName name="Final">#REF!</definedName>
    <definedName name="Finalmb">#REF!</definedName>
    <definedName name="Finaltb">#REF!</definedName>
    <definedName name="Finaltmb">#REF!</definedName>
    <definedName name="FM">'[19]PREFITXA - CONJUNT'!#REF!</definedName>
    <definedName name="Gastos_Estudis">#REF!</definedName>
    <definedName name="H_2">[15]INGRES!#REF!</definedName>
    <definedName name="H_5">[15]DESPESA2!#REF!</definedName>
    <definedName name="Hipotesis">#REF!</definedName>
    <definedName name="hitos">#REF!</definedName>
    <definedName name="Hoja_1">#REF!</definedName>
    <definedName name="Hoja_2">#REF!</definedName>
    <definedName name="Hoja_3">#REF!</definedName>
    <definedName name="Hoja_4">#REF!</definedName>
    <definedName name="i">#REF!</definedName>
    <definedName name="inici_dissabte_A">#REF!</definedName>
    <definedName name="inici_dissabte_B">#REF!</definedName>
    <definedName name="inici_dissabte_C">#REF!</definedName>
    <definedName name="inici_festiu_A">#REF!</definedName>
    <definedName name="inici_festiu_B">#REF!</definedName>
    <definedName name="inici_festiu_C">#REF!</definedName>
    <definedName name="inici_laborable_A">#REF!</definedName>
    <definedName name="inici_laborable_B">#REF!</definedName>
    <definedName name="inici_laborable_C">#REF!</definedName>
    <definedName name="INT_BANKINTER">[8]Bankinter!$F:$F</definedName>
    <definedName name="INT_BEI1">'[8]BEI 1'!$F:$F</definedName>
    <definedName name="INT_BEI2">#REF!</definedName>
    <definedName name="INT_BEI3">#REF!</definedName>
    <definedName name="INT_BEI4">#REF!</definedName>
    <definedName name="INT_BEI5">#REF!</definedName>
    <definedName name="INT_BEI6">#REF!</definedName>
    <definedName name="INT_BEI7">#REF!</definedName>
    <definedName name="INT_DL">#REF!</definedName>
    <definedName name="INT_ICF">#REF!</definedName>
    <definedName name="INT_ICO">[8]ICO!$F:$F</definedName>
    <definedName name="INT_LIBERBANK">[8]Liberbank!$F:$F</definedName>
    <definedName name="INTERC_2019">'[8]Intercalarios por tren'!$X$119:$X$160,'[8]Intercalarios por tren'!$AB$119:$AB$160,'[8]Intercalarios por tren'!$AF$119:$AF$160,'[8]Intercalarios por tren'!$AN$119:$AN$160,'[8]Intercalarios por tren'!$AR$119:$AR$160,'[8]Intercalarios por tren'!$BJ$119:$BJ$160,'[8]Intercalarios por tren'!$BN$119:$BN$160,'[8]Intercalarios por tren'!$CE$119:$CE$160,'[8]Intercalarios por tren'!$CI$119:$CI$160</definedName>
    <definedName name="INTERC_2020">'[8]Intercalarios por tren'!$Y$119:$Y$160,'[8]Intercalarios por tren'!$AC$119:$AC$160,'[8]Intercalarios por tren'!$AG$119:$AG$160,'[8]Intercalarios por tren'!$AO$119:$AO$160,'[8]Intercalarios por tren'!$AS$119:$AS$160,'[8]Intercalarios por tren'!$BK$119:$BK$160,'[8]Intercalarios por tren'!$BO$119:$BO$160,'[8]Intercalarios por tren'!$CF$119:$CF$160,'[8]Intercalarios por tren'!$CJ$119:$CJ$160</definedName>
    <definedName name="INTERC_2021">'[8]Intercalarios por tren'!$Z$119:$Z$160,'[8]Intercalarios por tren'!$AD$119:$AD$160,'[8]Intercalarios por tren'!$AH$119:$AH$160,'[8]Intercalarios por tren'!$AP$119:$AP$160,'[8]Intercalarios por tren'!$AT$119:$AT$160,'[8]Intercalarios por tren'!$BL$119:$BL$160,'[8]Intercalarios por tren'!$BP$119:$BP$160,'[8]Intercalarios por tren'!$CG$119:$CG$160,'[8]Intercalarios por tren'!$CK$119:$CK$160</definedName>
    <definedName name="INTERC_2022">'[8]Intercalarios por tren'!$AA$119:$AA$160,'[8]Intercalarios por tren'!$AE$119:$AE$160,'[8]Intercalarios por tren'!$AI$119:$AI$160,'[8]Intercalarios por tren'!$AQ$119:$AQ$160,'[8]Intercalarios por tren'!$AU$119:$AU$160,'[8]Intercalarios por tren'!$BM$119:$BM$160,'[8]Intercalarios por tren'!$BQ$119:$BQ$160,'[8]Intercalarios por tren'!$CH$119:$CH$160,'[8]Intercalarios por tren'!$CL$119:$CL$160</definedName>
    <definedName name="Intereses">'[8]hitos+carencia'!#REF!</definedName>
    <definedName name="Inversiones">#REF!</definedName>
    <definedName name="io">#REF!</definedName>
    <definedName name="j">#REF!</definedName>
    <definedName name="kk" hidden="1">{#N/A,#N/A,FALSE,"ORDRE"}</definedName>
    <definedName name="kk_1" hidden="1">{#N/A,#N/A,FALSE,"ORDRE"}</definedName>
    <definedName name="L9F">'[19]PREFITXA - CONJUNT'!#REF!</definedName>
    <definedName name="L9I">'[19]PREFITXA - CONJUNT'!#REF!</definedName>
    <definedName name="L9M">'[19]PREFITXA - CONJUNT'!#REF!</definedName>
    <definedName name="LOLA">[17]Hoja1!#REF!</definedName>
    <definedName name="MES">[20]Portada!$A$12</definedName>
    <definedName name="MM">'[19]PREFITXA - CONJUNT'!#REF!</definedName>
    <definedName name="nper">#REF!</definedName>
    <definedName name="ñ">'[8]hitos+carencia'!#REF!</definedName>
    <definedName name="o">#REF!</definedName>
    <definedName name="Obsc">'[21]DETALL-2015'!$AE$5:$AE$11</definedName>
    <definedName name="OLA">[6]Comisiones!#REF!</definedName>
    <definedName name="oleole">#REF!</definedName>
    <definedName name="Plantilla">#REF!</definedName>
    <definedName name="q">#REF!</definedName>
    <definedName name="Q_BEI2">#REF!</definedName>
    <definedName name="Q_BEI3">#REF!</definedName>
    <definedName name="Q_BEI4">#REF!</definedName>
    <definedName name="Q_BEI5">#REF!</definedName>
    <definedName name="Q_BEI6">#REF!</definedName>
    <definedName name="Q_BEI7">#REF!</definedName>
    <definedName name="Q_ICF">#REF!</definedName>
    <definedName name="qq" hidden="1">{#N/A,#N/A,FALSE,"ORDRE"}</definedName>
    <definedName name="qq_1" hidden="1">{#N/A,#N/A,FALSE,"ORDRE"}</definedName>
    <definedName name="R_1">[15]R_1!#REF!</definedName>
    <definedName name="R_2">[15]R_1!#REF!</definedName>
    <definedName name="R_3">[15]R_1!#REF!</definedName>
    <definedName name="R_4">[15]R_1!#REF!</definedName>
    <definedName name="R_5">[15]R_1!#REF!</definedName>
    <definedName name="R_6">[15]R_1!#REF!</definedName>
    <definedName name="R_7">[15]R_1!#REF!</definedName>
    <definedName name="R_8">[15]R_1!#REF!</definedName>
    <definedName name="ra">#REF!</definedName>
    <definedName name="RANGO20">'[8]Entradas+Pago  trenes'!$13:$59</definedName>
    <definedName name="RANGO2122">'[8]Entradas+Pago  trenes'!$65:$111</definedName>
    <definedName name="rat">#REF!</definedName>
    <definedName name="SAPBEXhrIndnt" hidden="1">"Wide"</definedName>
    <definedName name="SAPBEXrevision" hidden="1">1</definedName>
    <definedName name="SAPBEXsysID" hidden="1">"BWP"</definedName>
    <definedName name="SAPBEXwbID" hidden="1">"3WWTHUNR66BET6V0L706QCVLK"</definedName>
    <definedName name="SAPCrosstab2">#REF!</definedName>
    <definedName name="SAPCrosstab4">#REF!</definedName>
    <definedName name="SAPFdd7">#REF!</definedName>
    <definedName name="SAPFdd8">#REF!</definedName>
    <definedName name="SAPsysID" hidden="1">"708C5W7SBKP804JT78WJ0JNKI"</definedName>
    <definedName name="SAPwbID" hidden="1">"ARS"</definedName>
    <definedName name="sdf">[2]CRO!$A$7:$D$8</definedName>
    <definedName name="solver_cvg" hidden="1">0.001</definedName>
    <definedName name="solver_drv" hidden="1">1</definedName>
    <definedName name="solver_est" hidden="1">1</definedName>
    <definedName name="solver_itr" hidden="1">100</definedName>
    <definedName name="solver_lin" hidden="1">2</definedName>
    <definedName name="solver_neg" hidden="1">2</definedName>
    <definedName name="solver_num" hidden="1">0</definedName>
    <definedName name="solver_nwt" hidden="1">1</definedName>
    <definedName name="solver_pre" hidden="1">0.000001</definedName>
    <definedName name="solver_scl" hidden="1">2</definedName>
    <definedName name="solver_sho" hidden="1">2</definedName>
    <definedName name="solver_tim" hidden="1">100</definedName>
    <definedName name="solver_tol" hidden="1">0.05</definedName>
    <definedName name="solver_typ" hidden="1">3</definedName>
    <definedName name="solver_val" hidden="1">5.51694029462556</definedName>
    <definedName name="stCampusNord">[22]IE!$E$55</definedName>
    <definedName name="stCampusNou">[22]IE!$E$59</definedName>
    <definedName name="stCiutatAeroportuaria">[22]IE!$C$108</definedName>
    <definedName name="stCollblanc">[22]IE!$E$61</definedName>
    <definedName name="stEixampleNord">[22]IE!$C$96</definedName>
    <definedName name="stGuinardo">[22]IE!$E$37</definedName>
    <definedName name="stLesseps">[22]IE!$E$43</definedName>
    <definedName name="stMandri">[22]IE!$E$47</definedName>
    <definedName name="stManuelGirona">[22]IE!$E$53</definedName>
    <definedName name="stMaragall">[22]IE!$E$35</definedName>
    <definedName name="stMasBlau">[22]IE!$C$104</definedName>
    <definedName name="stMercabarna">[22]IE!$C$92</definedName>
    <definedName name="stMuntanya">[22]IE!$E$41</definedName>
    <definedName name="stPlCatalunya">[22]IE!$C$100</definedName>
    <definedName name="stPratDeLaRiba">[22]IE!$E$51</definedName>
    <definedName name="stPratTAV">[22]IE!$C$98</definedName>
    <definedName name="stPutxet">[22]IE!$E$45</definedName>
    <definedName name="stSagreraMeridiana">[22]IE!$E$33</definedName>
    <definedName name="stSanllehy">[22]IE!$E$39</definedName>
    <definedName name="stSarria">[22]IE!$E$49</definedName>
    <definedName name="stStCosme">[22]IE!$C$102</definedName>
    <definedName name="stTerminalT1">[22]IE!$C$110</definedName>
    <definedName name="stTerminalT2">[22]IE!$C$106</definedName>
    <definedName name="stVergeMontserrat">[22]IE!$C$94</definedName>
    <definedName name="stZonaUniversitaria">[22]IE!$E$57</definedName>
    <definedName name="t">[16]MB!#REF!</definedName>
    <definedName name="tasa">#REF!</definedName>
    <definedName name="TEST0">#REF!</definedName>
    <definedName name="TEST1">#REF!</definedName>
    <definedName name="TEST10">#REF!</definedName>
    <definedName name="TEST11">#REF!</definedName>
    <definedName name="TEST12">'[23]Llista Gas-Oil'!$B$844:$F$1439</definedName>
    <definedName name="TEST13">'[23]Llista Gas-Oil'!#REF!</definedName>
    <definedName name="TEST14">'[23]Llista Gas-Oil'!#REF!</definedName>
    <definedName name="TEST15">#REF!</definedName>
    <definedName name="TEST16">#REF!</definedName>
    <definedName name="TEST17">#REF!</definedName>
    <definedName name="TEST18">#REF!</definedName>
    <definedName name="TEST19">#REF!</definedName>
    <definedName name="TEST2">#REF!</definedName>
    <definedName name="TEST20">#REF!</definedName>
    <definedName name="TEST21">#REF!</definedName>
    <definedName name="TEST22">#REF!</definedName>
    <definedName name="TEST23">#REF!</definedName>
    <definedName name="TEST24">#REF!</definedName>
    <definedName name="TEST25">#REF!</definedName>
    <definedName name="TEST3">#REF!</definedName>
    <definedName name="TEST4">#REF!</definedName>
    <definedName name="TEST5">#REF!</definedName>
    <definedName name="TEST6">#REF!</definedName>
    <definedName name="TEST7">#REF!</definedName>
    <definedName name="TEST8">#REF!</definedName>
    <definedName name="TEST9">#REF!</definedName>
    <definedName name="TESTHKEY">#REF!</definedName>
    <definedName name="TESTKEYS">#REF!</definedName>
    <definedName name="TESTVKEY">#REF!</definedName>
    <definedName name="u">#REF!</definedName>
    <definedName name="ULTIMA_FECHA_BUS">[9]Control!$C$15:$C$15</definedName>
    <definedName name="ULTIMA_FECHA_METRO">[9]Control!$C$16:$C$16</definedName>
    <definedName name="ULTIMA_FECHA_TMB">[9]Control!$C$17:$C$17</definedName>
    <definedName name="ULTIMO_DIA_ALGUN_DATO_BUS">'[9]Estado validaciones'!$H$38</definedName>
    <definedName name="ValorPresente">#REF!</definedName>
    <definedName name="VTOS_BANKINTER">[8]Bankinter!$B:$B</definedName>
    <definedName name="VTOS_BEI1">'[8]BEI 1'!$B:$B</definedName>
    <definedName name="VTOS_BEI2">#REF!</definedName>
    <definedName name="VTOS_BEI3">#REF!</definedName>
    <definedName name="VTOS_BEI4">#REF!</definedName>
    <definedName name="VTOS_BEI5">#REF!</definedName>
    <definedName name="VTOS_BEI6">#REF!</definedName>
    <definedName name="VTOS_BEI7">#REF!</definedName>
    <definedName name="VTOS_DL">#REF!</definedName>
    <definedName name="VTOS_ICF">#REF!</definedName>
    <definedName name="VTOS_ICO">[8]ICO!$B:$B</definedName>
    <definedName name="VTOS_LIBERBANK">[8]Liberbank!$B:$B</definedName>
    <definedName name="wrn.prueba." hidden="1">{#N/A,#N/A,FALSE,"ORDRE"}</definedName>
    <definedName name="wrn.prueba._1" hidden="1">{#N/A,#N/A,FALSE,"ORDRE"}</definedName>
    <definedName name="wrn.prueba2" hidden="1">{#N/A,#N/A,FALSE,"ORDRE"}</definedName>
    <definedName name="wrn.prueba2_1" hidden="1">{#N/A,#N/A,FALSE,"ORDRE"}</definedName>
    <definedName name="xx">#REF!</definedName>
  </definedNames>
  <calcPr calcId="191029" concurrentManualCount="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9" i="2" l="1"/>
  <c r="H35" i="2"/>
  <c r="H34" i="2"/>
  <c r="H30" i="2"/>
  <c r="H29" i="2"/>
  <c r="H25" i="2"/>
  <c r="F21" i="2"/>
  <c r="D21" i="2"/>
  <c r="H20" i="2"/>
  <c r="H19" i="2"/>
  <c r="H18" i="2"/>
  <c r="H17" i="2"/>
  <c r="H16" i="2"/>
  <c r="H13" i="2"/>
  <c r="H12" i="2"/>
  <c r="F11" i="2"/>
  <c r="F14" i="2" s="1"/>
  <c r="D11" i="2"/>
  <c r="D14" i="2" s="1"/>
  <c r="H10" i="2"/>
  <c r="H9" i="2"/>
  <c r="H8" i="2"/>
  <c r="F21" i="1"/>
  <c r="D21" i="1"/>
  <c r="F11" i="1"/>
  <c r="F14" i="1" s="1"/>
  <c r="D11" i="1"/>
  <c r="D14" i="1" s="1"/>
  <c r="D23" i="1" l="1"/>
  <c r="D23" i="2"/>
  <c r="D27" i="2" s="1"/>
  <c r="D32" i="2" s="1"/>
  <c r="D37" i="2" s="1"/>
  <c r="H21" i="2"/>
  <c r="F23" i="2"/>
  <c r="H14" i="2"/>
  <c r="H11" i="2"/>
  <c r="F23" i="1"/>
  <c r="F27" i="1" s="1"/>
  <c r="F32" i="1" s="1"/>
  <c r="H39" i="1"/>
  <c r="H12" i="1"/>
  <c r="D27" i="1"/>
  <c r="D32" i="1" s="1"/>
  <c r="D37" i="1" s="1"/>
  <c r="H35" i="1"/>
  <c r="H34" i="1"/>
  <c r="H30" i="1"/>
  <c r="H29" i="1"/>
  <c r="H25" i="1"/>
  <c r="H21" i="1"/>
  <c r="H20" i="1"/>
  <c r="H19" i="1"/>
  <c r="H18" i="1"/>
  <c r="H17" i="1"/>
  <c r="H16" i="1"/>
  <c r="H14" i="1"/>
  <c r="H13" i="1"/>
  <c r="H11" i="1"/>
  <c r="H10" i="1"/>
  <c r="H9" i="1"/>
  <c r="H8" i="1"/>
  <c r="H23" i="1" l="1"/>
  <c r="F27" i="2"/>
  <c r="H23" i="2"/>
  <c r="H27" i="1"/>
  <c r="H32" i="1"/>
  <c r="F37" i="1"/>
  <c r="F32" i="2" l="1"/>
  <c r="H27" i="2"/>
  <c r="H37" i="1"/>
  <c r="H32" i="2" l="1"/>
  <c r="F37" i="2"/>
  <c r="H37" i="2" l="1"/>
</calcChain>
</file>

<file path=xl/sharedStrings.xml><?xml version="1.0" encoding="utf-8"?>
<sst xmlns="http://schemas.openxmlformats.org/spreadsheetml/2006/main" count="58" uniqueCount="30">
  <si>
    <t>FMB, SA</t>
  </si>
  <si>
    <t>(En milers d'euros)</t>
  </si>
  <si>
    <t>Vendes Brutes</t>
  </si>
  <si>
    <t>Comissions i Ràpels</t>
  </si>
  <si>
    <t>Bossa ATM</t>
  </si>
  <si>
    <t>Vendes netes</t>
  </si>
  <si>
    <t>Subvencions especials</t>
  </si>
  <si>
    <t>TOTAL INGRESSOS</t>
  </si>
  <si>
    <t>Aprovisionaments</t>
  </si>
  <si>
    <t>Energia i carburants</t>
  </si>
  <si>
    <t>Personal Operatiu</t>
  </si>
  <si>
    <t>Serveis Exteriors</t>
  </si>
  <si>
    <t>TOTAL DESPESES D'EXPLOTACIÓ</t>
  </si>
  <si>
    <t>RESULTAT BRUT D'EXPLOTACIÓ</t>
  </si>
  <si>
    <t>Amortització Neta</t>
  </si>
  <si>
    <t>RESULTAT NET D'EXPLOTACIÓ</t>
  </si>
  <si>
    <t>Despeses Financeres Estructurals</t>
  </si>
  <si>
    <t>Despeses Financeres Sanejament</t>
  </si>
  <si>
    <t>RESULTAT NET (Sense Renting ni Cànon)</t>
  </si>
  <si>
    <t>Renting de trens</t>
  </si>
  <si>
    <t xml:space="preserve">Cànons Ifercat L9 </t>
  </si>
  <si>
    <t>RESULTAT NET TOTAL</t>
  </si>
  <si>
    <t>Inversions Totals</t>
  </si>
  <si>
    <t>Tributs, Provisions i Altres</t>
  </si>
  <si>
    <t>Accessoris a l'explotació</t>
  </si>
  <si>
    <t>COMPTE DE RESULTATS MARÇ 2025</t>
  </si>
  <si>
    <t>COMPTE DE RESULTATS JUNY 2025</t>
  </si>
  <si>
    <t>Pressupost 2025</t>
  </si>
  <si>
    <t>Real 
2025</t>
  </si>
  <si>
    <t>Dif. Real'25 / PPOST'25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</si>
</sst>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#,##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rebuchet MS"/>
      <family val="2"/>
    </font>
    <font>
      <sz val="10"/>
      <color theme="1"/>
      <name val="Trebuchet MS"/>
      <family val="2"/>
    </font>
    <font>
      <sz val="11"/>
      <color theme="1"/>
      <name val="Trebuchet MS"/>
      <family val="2"/>
    </font>
    <font>
      <b/>
      <i/>
      <sz val="10"/>
      <color theme="1"/>
      <name val="Trebuchet MS"/>
      <family val="2"/>
    </font>
    <font>
      <sz val="10"/>
      <name val="Arial"/>
      <family val="2"/>
    </font>
    <font>
      <b/>
      <sz val="10"/>
      <name val="Trebuchet MS"/>
      <family val="2"/>
    </font>
    <font>
      <sz val="11"/>
      <name val="Trebuchet MS"/>
      <family val="2"/>
    </font>
    <font>
      <b/>
      <sz val="11"/>
      <name val="Trebuchet MS"/>
      <family val="2"/>
    </font>
    <font>
      <sz val="10"/>
      <name val="Trebuchet MS"/>
      <family val="2"/>
    </font>
    <font>
      <b/>
      <i/>
      <sz val="11"/>
      <color theme="1"/>
      <name val="Trebuchet MS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31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theme="0" tint="-0.34998626667073579"/>
      </top>
      <bottom style="dotted">
        <color theme="0" tint="-0.34998626667073579"/>
      </bottom>
      <diagonal/>
    </border>
    <border>
      <left style="medium">
        <color indexed="64"/>
      </left>
      <right style="medium">
        <color indexed="64"/>
      </right>
      <top style="dotted">
        <color theme="0" tint="-0.34998626667073579"/>
      </top>
      <bottom style="dotted">
        <color theme="0" tint="-0.34998626667073579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theme="0" tint="-0.34998626667073579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tted">
        <color theme="0" tint="-0.34998626667073579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theme="0" tint="-0.34998626667073579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6" fillId="0" borderId="0"/>
    <xf numFmtId="0" fontId="6" fillId="0" borderId="0"/>
    <xf numFmtId="0" fontId="6" fillId="0" borderId="0"/>
  </cellStyleXfs>
  <cellXfs count="54">
    <xf numFmtId="0" fontId="0" fillId="0" borderId="0" xfId="0"/>
    <xf numFmtId="0" fontId="2" fillId="0" borderId="0" xfId="2" applyFont="1" applyAlignment="1">
      <alignment vertical="center"/>
    </xf>
    <xf numFmtId="0" fontId="3" fillId="0" borderId="0" xfId="2" applyFont="1" applyAlignment="1">
      <alignment vertical="center"/>
    </xf>
    <xf numFmtId="164" fontId="4" fillId="0" borderId="0" xfId="1" applyNumberFormat="1" applyFont="1" applyAlignment="1">
      <alignment vertical="center"/>
    </xf>
    <xf numFmtId="164" fontId="3" fillId="0" borderId="0" xfId="1" applyNumberFormat="1" applyFont="1" applyAlignment="1">
      <alignment vertical="center"/>
    </xf>
    <xf numFmtId="0" fontId="5" fillId="0" borderId="0" xfId="2" applyFont="1" applyAlignment="1">
      <alignment vertical="center"/>
    </xf>
    <xf numFmtId="3" fontId="7" fillId="2" borderId="1" xfId="3" applyNumberFormat="1" applyFont="1" applyFill="1" applyBorder="1" applyAlignment="1">
      <alignment horizontal="center" vertical="center" wrapText="1"/>
    </xf>
    <xf numFmtId="0" fontId="8" fillId="0" borderId="2" xfId="3" applyFont="1" applyBorder="1" applyAlignment="1">
      <alignment vertical="center"/>
    </xf>
    <xf numFmtId="0" fontId="4" fillId="0" borderId="0" xfId="2" applyFont="1" applyAlignment="1">
      <alignment vertical="center"/>
    </xf>
    <xf numFmtId="3" fontId="8" fillId="0" borderId="3" xfId="3" applyNumberFormat="1" applyFont="1" applyBorder="1" applyAlignment="1">
      <alignment vertical="center"/>
    </xf>
    <xf numFmtId="3" fontId="8" fillId="0" borderId="3" xfId="3" applyNumberFormat="1" applyFont="1" applyFill="1" applyBorder="1" applyAlignment="1">
      <alignment vertical="center"/>
    </xf>
    <xf numFmtId="0" fontId="8" fillId="0" borderId="4" xfId="3" applyFont="1" applyBorder="1" applyAlignment="1">
      <alignment vertical="center"/>
    </xf>
    <xf numFmtId="3" fontId="8" fillId="0" borderId="5" xfId="3" applyNumberFormat="1" applyFont="1" applyFill="1" applyBorder="1" applyAlignment="1">
      <alignment vertical="center"/>
    </xf>
    <xf numFmtId="0" fontId="8" fillId="0" borderId="6" xfId="3" applyFont="1" applyBorder="1" applyAlignment="1">
      <alignment vertical="center"/>
    </xf>
    <xf numFmtId="3" fontId="8" fillId="0" borderId="7" xfId="3" applyNumberFormat="1" applyFont="1" applyFill="1" applyBorder="1" applyAlignment="1">
      <alignment vertical="center"/>
    </xf>
    <xf numFmtId="0" fontId="9" fillId="0" borderId="8" xfId="3" applyFont="1" applyBorder="1" applyAlignment="1">
      <alignment vertical="center"/>
    </xf>
    <xf numFmtId="3" fontId="9" fillId="0" borderId="9" xfId="3" applyNumberFormat="1" applyFont="1" applyBorder="1" applyAlignment="1">
      <alignment vertical="center"/>
    </xf>
    <xf numFmtId="3" fontId="8" fillId="0" borderId="5" xfId="3" applyNumberFormat="1" applyFont="1" applyBorder="1" applyAlignment="1">
      <alignment vertical="center"/>
    </xf>
    <xf numFmtId="3" fontId="8" fillId="0" borderId="10" xfId="3" applyNumberFormat="1" applyFont="1" applyBorder="1" applyAlignment="1">
      <alignment vertical="center"/>
    </xf>
    <xf numFmtId="0" fontId="9" fillId="3" borderId="11" xfId="3" applyFont="1" applyFill="1" applyBorder="1" applyAlignment="1">
      <alignment vertical="center"/>
    </xf>
    <xf numFmtId="3" fontId="9" fillId="3" borderId="12" xfId="3" applyNumberFormat="1" applyFont="1" applyFill="1" applyBorder="1" applyAlignment="1">
      <alignment vertical="center"/>
    </xf>
    <xf numFmtId="0" fontId="10" fillId="0" borderId="0" xfId="3" applyFont="1" applyAlignment="1">
      <alignment vertical="center"/>
    </xf>
    <xf numFmtId="3" fontId="3" fillId="0" borderId="0" xfId="2" applyNumberFormat="1" applyFont="1" applyAlignment="1">
      <alignment vertical="center"/>
    </xf>
    <xf numFmtId="165" fontId="10" fillId="0" borderId="0" xfId="2" applyNumberFormat="1" applyFont="1" applyFill="1" applyAlignment="1">
      <alignment vertical="center"/>
    </xf>
    <xf numFmtId="0" fontId="8" fillId="0" borderId="13" xfId="3" applyFont="1" applyBorder="1" applyAlignment="1">
      <alignment vertical="center"/>
    </xf>
    <xf numFmtId="3" fontId="8" fillId="0" borderId="7" xfId="3" applyNumberFormat="1" applyFont="1" applyBorder="1" applyAlignment="1">
      <alignment vertical="center"/>
    </xf>
    <xf numFmtId="0" fontId="9" fillId="2" borderId="11" xfId="3" applyFont="1" applyFill="1" applyBorder="1" applyAlignment="1">
      <alignment vertical="center"/>
    </xf>
    <xf numFmtId="3" fontId="9" fillId="2" borderId="12" xfId="3" applyNumberFormat="1" applyFont="1" applyFill="1" applyBorder="1" applyAlignment="1">
      <alignment vertical="center"/>
    </xf>
    <xf numFmtId="0" fontId="8" fillId="0" borderId="0" xfId="3" applyFont="1" applyAlignment="1">
      <alignment vertical="center"/>
    </xf>
    <xf numFmtId="3" fontId="4" fillId="0" borderId="0" xfId="2" applyNumberFormat="1" applyFont="1" applyAlignment="1">
      <alignment vertical="center"/>
    </xf>
    <xf numFmtId="4" fontId="4" fillId="0" borderId="0" xfId="2" applyNumberFormat="1" applyFont="1" applyAlignment="1">
      <alignment vertical="center"/>
    </xf>
    <xf numFmtId="0" fontId="9" fillId="4" borderId="11" xfId="3" applyFont="1" applyFill="1" applyBorder="1" applyAlignment="1">
      <alignment vertical="center"/>
    </xf>
    <xf numFmtId="3" fontId="9" fillId="4" borderId="1" xfId="3" applyNumberFormat="1" applyFont="1" applyFill="1" applyBorder="1" applyAlignment="1">
      <alignment vertical="center"/>
    </xf>
    <xf numFmtId="0" fontId="9" fillId="0" borderId="0" xfId="3" applyFont="1" applyFill="1" applyBorder="1" applyAlignment="1">
      <alignment vertical="center"/>
    </xf>
    <xf numFmtId="0" fontId="9" fillId="0" borderId="11" xfId="3" applyFont="1" applyBorder="1" applyAlignment="1">
      <alignment vertical="center"/>
    </xf>
    <xf numFmtId="3" fontId="9" fillId="0" borderId="1" xfId="3" applyNumberFormat="1" applyFont="1" applyBorder="1" applyAlignment="1">
      <alignment vertical="center"/>
    </xf>
    <xf numFmtId="3" fontId="8" fillId="0" borderId="0" xfId="3" applyNumberFormat="1" applyFont="1" applyAlignment="1">
      <alignment vertical="center"/>
    </xf>
    <xf numFmtId="0" fontId="8" fillId="0" borderId="8" xfId="3" applyFont="1" applyFill="1" applyBorder="1" applyAlignment="1">
      <alignment vertical="center"/>
    </xf>
    <xf numFmtId="3" fontId="8" fillId="0" borderId="14" xfId="3" applyNumberFormat="1" applyFont="1" applyFill="1" applyBorder="1" applyAlignment="1">
      <alignment vertical="center"/>
    </xf>
    <xf numFmtId="0" fontId="8" fillId="0" borderId="6" xfId="3" applyFont="1" applyFill="1" applyBorder="1" applyAlignment="1">
      <alignment vertical="center"/>
    </xf>
    <xf numFmtId="3" fontId="8" fillId="0" borderId="15" xfId="3" applyNumberFormat="1" applyFont="1" applyFill="1" applyBorder="1" applyAlignment="1">
      <alignment vertical="center"/>
    </xf>
    <xf numFmtId="3" fontId="9" fillId="0" borderId="0" xfId="3" applyNumberFormat="1" applyFont="1" applyFill="1" applyBorder="1" applyAlignment="1">
      <alignment vertical="center"/>
    </xf>
    <xf numFmtId="0" fontId="9" fillId="5" borderId="11" xfId="3" applyFont="1" applyFill="1" applyBorder="1" applyAlignment="1">
      <alignment vertical="center"/>
    </xf>
    <xf numFmtId="3" fontId="9" fillId="5" borderId="1" xfId="3" applyNumberFormat="1" applyFont="1" applyFill="1" applyBorder="1" applyAlignment="1">
      <alignment vertical="center"/>
    </xf>
    <xf numFmtId="0" fontId="8" fillId="0" borderId="8" xfId="3" applyFont="1" applyBorder="1" applyAlignment="1">
      <alignment vertical="center"/>
    </xf>
    <xf numFmtId="3" fontId="8" fillId="0" borderId="14" xfId="4" applyNumberFormat="1" applyFont="1" applyFill="1" applyBorder="1" applyAlignment="1">
      <alignment vertical="center"/>
    </xf>
    <xf numFmtId="3" fontId="8" fillId="0" borderId="15" xfId="4" applyNumberFormat="1" applyFont="1" applyFill="1" applyBorder="1" applyAlignment="1">
      <alignment vertical="center"/>
    </xf>
    <xf numFmtId="0" fontId="8" fillId="0" borderId="0" xfId="3" applyFont="1" applyBorder="1" applyAlignment="1">
      <alignment vertical="center"/>
    </xf>
    <xf numFmtId="3" fontId="4" fillId="0" borderId="0" xfId="2" applyNumberFormat="1" applyFont="1" applyFill="1" applyAlignment="1">
      <alignment vertical="center"/>
    </xf>
    <xf numFmtId="0" fontId="9" fillId="6" borderId="11" xfId="3" applyFont="1" applyFill="1" applyBorder="1" applyAlignment="1">
      <alignment vertical="center" wrapText="1"/>
    </xf>
    <xf numFmtId="3" fontId="9" fillId="6" borderId="1" xfId="4" applyNumberFormat="1" applyFont="1" applyFill="1" applyBorder="1" applyAlignment="1">
      <alignment vertical="center"/>
    </xf>
    <xf numFmtId="3" fontId="0" fillId="0" borderId="0" xfId="0" applyNumberFormat="1"/>
    <xf numFmtId="0" fontId="9" fillId="0" borderId="0" xfId="2" applyFont="1" applyAlignment="1">
      <alignment vertical="center"/>
    </xf>
    <xf numFmtId="0" fontId="11" fillId="0" borderId="0" xfId="2" applyFont="1" applyAlignment="1">
      <alignment vertical="center"/>
    </xf>
  </cellXfs>
  <cellStyles count="6">
    <cellStyle name="Normal" xfId="0" builtinId="0"/>
    <cellStyle name="Normal 10 2 2" xfId="2" xr:uid="{50F7EFDD-C603-47AD-9BA4-DFAB4D9F523D}"/>
    <cellStyle name="Normal 10 2 4 5" xfId="5" xr:uid="{C8252B1E-7A9C-4F33-AF73-0D4B6DA7CFA9}"/>
    <cellStyle name="Normal 2 2 2" xfId="4" xr:uid="{23ACD71E-3DC7-4A87-83E2-79B99B50F109}"/>
    <cellStyle name="Normal 6 2 3 9" xfId="3" xr:uid="{5B7F5D54-F037-401D-85B4-6A46AAB2FCEA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1" Type="http://schemas.openxmlformats.org/officeDocument/2006/relationships/externalLink" Target="externalLinks/externalLink19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externalLink" Target="externalLinks/externalLink18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sharedStrings" Target="sharedStrings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123825</xdr:colOff>
      <xdr:row>1</xdr:row>
      <xdr:rowOff>9525</xdr:rowOff>
    </xdr:from>
    <xdr:ext cx="657225" cy="657225"/>
    <xdr:pic>
      <xdr:nvPicPr>
        <xdr:cNvPr id="2" name="1 Imagen">
          <a:extLst>
            <a:ext uri="{FF2B5EF4-FFF2-40B4-BE49-F238E27FC236}">
              <a16:creationId xmlns:a16="http://schemas.microsoft.com/office/drawing/2014/main" id="{C9BCE18A-E416-4C27-98CA-6138E188EC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72150" y="200025"/>
          <a:ext cx="657225" cy="657225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123825</xdr:colOff>
      <xdr:row>0</xdr:row>
      <xdr:rowOff>171450</xdr:rowOff>
    </xdr:from>
    <xdr:ext cx="657225" cy="657225"/>
    <xdr:pic>
      <xdr:nvPicPr>
        <xdr:cNvPr id="2" name="1 Imagen">
          <a:extLst>
            <a:ext uri="{FF2B5EF4-FFF2-40B4-BE49-F238E27FC236}">
              <a16:creationId xmlns:a16="http://schemas.microsoft.com/office/drawing/2014/main" id="{298D3243-C40E-4A4A-BCA0-AE8A0D8D67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72150" y="171450"/>
          <a:ext cx="657225" cy="657225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ut11209\Configuraci&#243;n%20local\Archivos%20temporales%20de%20Internet\OLK195\Transports%20de%20l'OCI\PRESSUPOST%20DGNI'09_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t15554\Documents\Pressupost%202016\Pressupost%202016%20Bus%20Tur&#237;stic\Copia%20de%20Compte%20de%20Resultats%20BBT%20OK%20OK%202015%20(copia%20n&#250;ria)%20v5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ut14562\Configuraci&#243;n%20local\Archivos%20temporales%20de%20Internet\OLK17\Inversions%20ant%202010%20-%20prev%20tancament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UT12692\Configuraci&#243;n%20local\Archivos%20temporales%20de%20Internet\OLK2\INVERSIONES%202010%20CONTROL%20(2)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ULL%20DE%20RUTA%202011-2014\Inversions\amortizaciones%20flota%202011-2014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UT12692\Configuraci&#243;n%20local\Archivos%20temporales%20de%20Internet\OLK2\Inversions%20ant%202010%20-%20prev%20tancament%20(3)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PASSINFO\gabriel\crlin01200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Quadres%20deute%20ATM%20i%20estructural\Venciments%20deute%202010-2019+inversions%202015-2016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lex\autobuses%20nuevos%20i%20fuera%20viejos%20v2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t11257\AppData\Local\Microsoft\Windows\Temporary%20Internet%20Files\Content.Outlook\LII7HEWY\Seguimiento%20t-usual-casual%20(3).xlsm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etro\Auxiliar\Assignacions\070%204punt5%20Assignaci&#243;%20de%20captacions\CONJUNT\TIPOLOGIE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UT12692\Configuraci&#243;n%20local\Archivos%20temporales%20de%20Internet\OLK2\Inversions%20ant%202010%20-%20prev%20tancament%20modificat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ocal_UT15554\INetCache\Content.Outlook\U7D9JNYY\Resum%20SDTB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m05185\Documents\S.%20TECNOLOGIES%20DEL%20NEGOCI\2014\Gesti&#243;n%20departamental\Preparaci&#243;n%20plan%20de%20trabjo%202015\Pressupost%20Inversions%202015%20TN%20copia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_recursos2\gerencia_l9\00_Ger&#232;ncia%20L9\Dossiers%20i%20recursos\01%20Dades%20B&#224;siques\Dades%20basiques%20L9%20V4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rturo\Pressupost%202011\AOBus\Dades%20Hist&#242;riques%20Preu%20Gas-Oi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UT12692\Configuraci&#243;n%20local\Archivos%20temporales%20de%20Internet\OLK2\Inversions%20ant%202010%20-%20prev%20tancament_mod_dav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UT12692\Configuraci&#243;n%20local\Archivos%20temporales%20de%20Internet\OLK2\Inversions%20ant%202010%20-%20prev%20tancament%20(vTRI)%20(2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rturo\Pressupost%202010\Pressupost%20per%20&#224;rees%2009-02-2010%20(comissi&#243;%20executiva)\Seg98\agosto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rturo\Pressupost%202010\Pressupost%20per%20&#224;rees%2009-02-2010%20(comissi&#243;%20executiva)\Doc.%20extens%20Pressupost%20Operatiu%202010%20v5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t14562\AppData\Local\Microsoft\Windows\Temporary%20Internet%20Files\Content.Outlook\POYMCURA\Pressupost%20Inversions%202015%20(v5%201)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RENES%202019\Despesa%20financera%20estimadav3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t11258\AppData\Local\Microsoft\Windows\Temporary%20Internet%20Files\Content.Outlook\FK0Z6QHL\GERARDO\envio%202020-03-25\kpi_pre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F_DGNI"/>
      <sheetName val="PREF_T_OCI"/>
      <sheetName val="TdMSA"/>
      <sheetName val="TRAM_BLAU"/>
      <sheetName val="BUS TURISTIC"/>
      <sheetName val="C_EXTERIOR"/>
      <sheetName val="I + D"/>
      <sheetName val="Press. Carregat 08"/>
      <sheetName val="Convenio Marco TM con TMB"/>
      <sheetName val="Todo Ppto. 200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viar Turisme"/>
      <sheetName val="Comparativas cta. Resultados"/>
      <sheetName val="Despeses"/>
      <sheetName val="SAP 2016"/>
      <sheetName val="Vendes, descomptes i Altres ing"/>
      <sheetName val="Prev.Tanc.Tur.15(Abr.16) OK"/>
      <sheetName val="Prev.Tanc.Tur.15(Gen.16) OK"/>
      <sheetName val="Inversions"/>
      <sheetName val="dades Pre tanc 2015 gen 16"/>
      <sheetName val="Prev. Tanc. Tur.2015 (gen.16)"/>
      <sheetName val="COMPTES"/>
      <sheetName val="Auriculars 2016+ Comiss. Int."/>
      <sheetName val="Tanc.def.Tur 2014 (Juny 2015)"/>
      <sheetName val="Tanc. Prov. 2014 Mercè 5-2-15"/>
      <sheetName val="Tanc. Prov. 2014 Mercè 22-1-15"/>
      <sheetName val="Tanc Def. Mercè 2013 22-4-14"/>
      <sheetName val="Comissions Tanc. 2013 Mercè"/>
      <sheetName val="Hoja1 (2)"/>
      <sheetName val="Tanc 2012 Merce 8-3-2013"/>
      <sheetName val="2013 V3 SAP"/>
      <sheetName val="Mercè 21-1-2013 Tanc OK"/>
      <sheetName val="Mercè 21-1-2013 Tanc (NO TTO)"/>
      <sheetName val="Tanc Tur. 2011 Def"/>
      <sheetName val="Pre. Tanc. Tur. 2011"/>
      <sheetName val="Tanc. Artur"/>
      <sheetName val="Suma de Gastos para cierre 2012"/>
      <sheetName val="&gt;&gt;&gt;&gt;&gt;&gt;&gt;"/>
      <sheetName val="Mercè Set. 2012 (mail 24-10-12)"/>
      <sheetName val="SAP 2012"/>
      <sheetName val="Press. 2011 SAP"/>
      <sheetName val="Periodificació"/>
      <sheetName val="Vendes Mercè Gen-Set.2011"/>
      <sheetName val="Mercè Tancament 2010 14-3-2011"/>
      <sheetName val="Mercè Pre. Tanc. 2010 25-01-11"/>
      <sheetName val="Vendes Mercè Tanc. def. 09"/>
      <sheetName val="Comites Seguiment 2009"/>
      <sheetName val="Com. Seg. Tancament 10 "/>
      <sheetName val="Vendes Mercè Tanc. Def. 2008"/>
      <sheetName val="Tanc. 2010 + Press. 2011"/>
      <sheetName val="Hoja1"/>
      <sheetName val="Auriculars Acum. Agost 2010"/>
      <sheetName val="Hoja2"/>
    </sheetNames>
    <sheetDataSet>
      <sheetData sheetId="0"/>
      <sheetData sheetId="1"/>
      <sheetData sheetId="2"/>
      <sheetData sheetId="3"/>
      <sheetData sheetId="4">
        <row r="11">
          <cell r="AS11">
            <v>-3934998.2499999986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>
        <row r="3">
          <cell r="L3">
            <v>-45000</v>
          </cell>
        </row>
        <row r="4">
          <cell r="L4">
            <v>-45000</v>
          </cell>
        </row>
        <row r="5">
          <cell r="L5">
            <v>-4970.78</v>
          </cell>
        </row>
        <row r="6">
          <cell r="L6">
            <v>-3905.61</v>
          </cell>
        </row>
        <row r="7">
          <cell r="L7">
            <v>-2485.39</v>
          </cell>
        </row>
        <row r="8">
          <cell r="L8">
            <v>-2485.39</v>
          </cell>
        </row>
        <row r="9">
          <cell r="L9">
            <v>-3905.62</v>
          </cell>
        </row>
        <row r="10">
          <cell r="L10">
            <v>-91260</v>
          </cell>
        </row>
        <row r="11">
          <cell r="L11">
            <v>-2485.39</v>
          </cell>
        </row>
        <row r="12">
          <cell r="L12">
            <v>-3905.61</v>
          </cell>
        </row>
        <row r="13">
          <cell r="L13">
            <v>-13525.96</v>
          </cell>
        </row>
        <row r="14">
          <cell r="L14">
            <v>-7101.13</v>
          </cell>
        </row>
        <row r="15">
          <cell r="L15">
            <v>-2485.39</v>
          </cell>
        </row>
        <row r="16">
          <cell r="L16">
            <v>-2485.39</v>
          </cell>
        </row>
        <row r="17">
          <cell r="L17">
            <v>-2485.39</v>
          </cell>
        </row>
        <row r="18">
          <cell r="L18">
            <v>-2485.39</v>
          </cell>
        </row>
        <row r="19">
          <cell r="L19">
            <v>-4970.8</v>
          </cell>
        </row>
        <row r="20">
          <cell r="L20">
            <v>-3905.62</v>
          </cell>
        </row>
        <row r="21">
          <cell r="L21">
            <v>-13525.96</v>
          </cell>
        </row>
        <row r="22">
          <cell r="L22">
            <v>-13525.96</v>
          </cell>
        </row>
        <row r="23">
          <cell r="L23">
            <v>-5671.37</v>
          </cell>
        </row>
        <row r="24">
          <cell r="L24">
            <v>-4970.78</v>
          </cell>
        </row>
        <row r="25">
          <cell r="L25">
            <v>-2485.39</v>
          </cell>
        </row>
        <row r="26">
          <cell r="L26">
            <v>-27703.22</v>
          </cell>
        </row>
        <row r="27">
          <cell r="L27">
            <v>-27703.22</v>
          </cell>
        </row>
        <row r="28">
          <cell r="L28">
            <v>-13525.96</v>
          </cell>
        </row>
        <row r="29">
          <cell r="L29">
            <v>-2485.39</v>
          </cell>
        </row>
        <row r="30">
          <cell r="L30">
            <v>-2485.39</v>
          </cell>
        </row>
        <row r="31">
          <cell r="L31">
            <v>-2485.39</v>
          </cell>
        </row>
        <row r="32">
          <cell r="L32">
            <v>-2485.39</v>
          </cell>
        </row>
        <row r="33">
          <cell r="L33">
            <v>-2485.39</v>
          </cell>
        </row>
        <row r="34">
          <cell r="L34">
            <v>-2485.39</v>
          </cell>
        </row>
        <row r="35">
          <cell r="L35">
            <v>-13525.96</v>
          </cell>
        </row>
        <row r="36">
          <cell r="L36">
            <v>-4970.78</v>
          </cell>
        </row>
        <row r="37">
          <cell r="L37">
            <v>-3905.62</v>
          </cell>
        </row>
        <row r="38">
          <cell r="L38">
            <v>-3905.62</v>
          </cell>
        </row>
        <row r="39">
          <cell r="L39">
            <v>-12240</v>
          </cell>
        </row>
        <row r="40">
          <cell r="L40">
            <v>-13525.96</v>
          </cell>
        </row>
        <row r="41">
          <cell r="L41">
            <v>-2485.39</v>
          </cell>
        </row>
        <row r="42">
          <cell r="L42">
            <v>-3550.56</v>
          </cell>
        </row>
        <row r="43">
          <cell r="L43">
            <v>-3905.62</v>
          </cell>
        </row>
        <row r="44">
          <cell r="L44">
            <v>-5832.84</v>
          </cell>
        </row>
        <row r="45">
          <cell r="L45">
            <v>-2485.39</v>
          </cell>
        </row>
      </sheetData>
      <sheetData sheetId="40"/>
      <sheetData sheetId="4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"/>
      <sheetName val="PO"/>
      <sheetName val="TR"/>
      <sheetName val="ZF"/>
      <sheetName val="CRO"/>
      <sheetName val="ENG"/>
      <sheetName val="INF"/>
      <sheetName val="FACT 2009 EN 2010 Y CONTROL FAC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"/>
      <sheetName val="PO"/>
      <sheetName val="TR"/>
      <sheetName val="ZF"/>
      <sheetName val="CRO"/>
      <sheetName val="ENG"/>
      <sheetName val="FACT.2010"/>
      <sheetName val="FACT 2009 EN 2010 Y CONTROL FAC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/>
      <sheetData sheetId="7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po flota"/>
      <sheetName val="2011-2014 TOTS resum"/>
      <sheetName val="ZF 2010-2014"/>
      <sheetName val="PO 2010-2014"/>
      <sheetName val="TR 2010-2014"/>
      <sheetName val="HO 2010-2014"/>
      <sheetName val="HO 2010"/>
      <sheetName val="HO 2011"/>
      <sheetName val="HO 2012"/>
      <sheetName val="HO 2013"/>
      <sheetName val="HO 2014"/>
      <sheetName val="TR 2010"/>
      <sheetName val="TR 2011"/>
      <sheetName val="TR 2012"/>
      <sheetName val="TR 2013"/>
      <sheetName val="TR 2014"/>
      <sheetName val="PO 2010"/>
      <sheetName val="PO 2011"/>
      <sheetName val="PO 2012"/>
      <sheetName val="PO 2013"/>
      <sheetName val="PO 20214"/>
      <sheetName val="ZF 2010"/>
      <sheetName val="ZF 2011"/>
      <sheetName val="ZF 2012"/>
      <sheetName val="ZF 2013"/>
      <sheetName val="ZF 201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/>
      <sheetData sheetId="23" refreshError="1"/>
      <sheetData sheetId="24" refreshError="1"/>
      <sheetData sheetId="25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 ant"/>
      <sheetName val="PO"/>
      <sheetName val="TR"/>
      <sheetName val="ZF"/>
      <sheetName val="CRO"/>
      <sheetName val="ENG"/>
      <sheetName val="INF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AR4"/>
      <sheetName val="VIATOPER"/>
      <sheetName val="COMPAR2 "/>
      <sheetName val="COMPAR1"/>
      <sheetName val="ANYANTER"/>
      <sheetName val="G_COMP4"/>
      <sheetName val="G_COMP3"/>
      <sheetName val="G_COMP2"/>
      <sheetName val="G_COMP1"/>
      <sheetName val="G_DIR_1"/>
      <sheetName val="G_CONTRI"/>
      <sheetName val="G_R_3"/>
      <sheetName val="G_R_2"/>
      <sheetName val="G_R_1"/>
      <sheetName val="G_DESPES"/>
      <sheetName val="G_INGRES"/>
      <sheetName val="DIR_3"/>
      <sheetName val="DIR_2"/>
      <sheetName val="DIR_1"/>
      <sheetName val="CONTRIBU"/>
      <sheetName val="R_7"/>
      <sheetName val="R_6"/>
      <sheetName val="R_5"/>
      <sheetName val="R_4"/>
      <sheetName val="R_3"/>
      <sheetName val="R_2"/>
      <sheetName val="R_1"/>
      <sheetName val="DESPESAR"/>
      <sheetName val="DESPESA2"/>
      <sheetName val="DESPESA1"/>
      <sheetName val="INGRES"/>
      <sheetName val="CRXARXA"/>
      <sheetName val="NEGOTB"/>
      <sheetName val="COSTUNI"/>
      <sheetName val="PORTADES"/>
      <sheetName val="INDEX"/>
      <sheetName val="COSTOS"/>
      <sheetName val="VEHICLES"/>
      <sheetName val="CARBURA"/>
      <sheetName val="HORESERV"/>
      <sheetName val="KMS "/>
      <sheetName val="VIATGERS"/>
      <sheetName val="LINIES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 refreshError="1"/>
      <sheetData sheetId="28"/>
      <sheetData sheetId="29" refreshError="1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"/>
      <sheetName val="AMB 31-12-15"/>
      <sheetName val="AMB 31-12-16"/>
      <sheetName val="deute total"/>
      <sheetName val="ENDEUTAMENT 2010-2019"/>
      <sheetName val="MB"/>
      <sheetName val="leamb"/>
      <sheetName val="creditmb"/>
      <sheetName val="TB"/>
      <sheetName val="leatb"/>
      <sheetName val="ENTRADES 2016"/>
      <sheetName val="ENTRADES 2017"/>
      <sheetName val="ENTRADES 2018"/>
      <sheetName val="ENTRADES 2019"/>
      <sheetName val="Entrades 2010-201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Autobuses"/>
      <sheetName val="Hoja1"/>
      <sheetName val="amortizaciones bus 09"/>
      <sheetName val="amortizciones bus 08"/>
      <sheetName val="2008 serie 8020"/>
      <sheetName val="Inversió Flota"/>
      <sheetName val="Hoja1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"/>
      <sheetName val="Conversión códigos"/>
      <sheetName val="Homogeneización"/>
      <sheetName val="diario_grupos_tmb_actual"/>
      <sheetName val="diario_grupos_tmb_homog"/>
      <sheetName val="MENSUAL TMB"/>
      <sheetName val="MENSUAL BUS"/>
      <sheetName val="MENSUAL METRO"/>
      <sheetName val="DIARIO TMB"/>
      <sheetName val="DIARIO BUS"/>
      <sheetName val="DIARIO METRO"/>
      <sheetName val="Resumen  1"/>
    </sheetNames>
    <sheetDataSet>
      <sheetData sheetId="0" refreshError="1">
        <row r="16">
          <cell r="D16">
            <v>43839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FITXA - METRO"/>
      <sheetName val="PREFITXA - EMT"/>
      <sheetName val="PREFITXA - BUSTMB"/>
      <sheetName val="PREFITXA - FGC"/>
      <sheetName val="PREFITXA - RENFE"/>
      <sheetName val="PREFITXA - COTXE"/>
      <sheetName val="PREFITXA - CONJUNT"/>
      <sheetName val="Comparació 2005-2010"/>
      <sheetName val="TIPOLOGIA L9M"/>
      <sheetName val="TIPOLOGIA L9F"/>
      <sheetName val="INTERNS L9"/>
      <sheetName val="TIPOLOGIA MM"/>
      <sheetName val="TIPOLOGIA FF"/>
      <sheetName val="TIPOLOGIA F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"/>
      <sheetName val="PO"/>
      <sheetName val="TR"/>
      <sheetName val="ZF"/>
      <sheetName val="CRO"/>
      <sheetName val="ENG ant"/>
      <sheetName val="INF"/>
    </sheetNames>
    <sheetDataSet>
      <sheetData sheetId="0" refreshError="1"/>
      <sheetData sheetId="1" refreshError="1"/>
      <sheetData sheetId="2" refreshError="1"/>
      <sheetData sheetId="3" refreshError="1"/>
      <sheetData sheetId="4">
        <row r="6">
          <cell r="A6" t="str">
            <v>PARTIDA</v>
          </cell>
          <cell r="B6" t="str">
            <v>SA/COMANDA</v>
          </cell>
          <cell r="C6" t="str">
            <v>POS</v>
          </cell>
          <cell r="D6" t="str">
            <v>TEXTE</v>
          </cell>
          <cell r="E6" t="str">
            <v>IMPORT</v>
          </cell>
          <cell r="F6" t="str">
            <v>PENDENT FACTURAR</v>
          </cell>
        </row>
        <row r="7">
          <cell r="A7" t="str">
            <v>B.09515.7</v>
          </cell>
          <cell r="B7" t="str">
            <v>72014852</v>
          </cell>
          <cell r="C7" t="str">
            <v>00010</v>
          </cell>
          <cell r="D7" t="str">
            <v>CARROZADO DEL CAMION REMOLQUE</v>
          </cell>
          <cell r="E7">
            <v>55720</v>
          </cell>
          <cell r="F7">
            <v>55720</v>
          </cell>
        </row>
        <row r="8">
          <cell r="A8" t="str">
            <v>B.09515.7</v>
          </cell>
          <cell r="B8" t="str">
            <v>14392716</v>
          </cell>
          <cell r="C8" t="str">
            <v>00030</v>
          </cell>
          <cell r="D8" t="str">
            <v>ROTULACION CORPORATIVA</v>
          </cell>
          <cell r="E8">
            <v>2000</v>
          </cell>
          <cell r="F8">
            <v>2000</v>
          </cell>
        </row>
      </sheetData>
      <sheetData sheetId="5" refreshError="1"/>
      <sheetData sheetId="6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tada"/>
      <sheetName val="Resum-ATM"/>
      <sheetName val="Validacions"/>
      <sheetName val="CON-Real"/>
      <sheetName val="CON-Pressupost"/>
      <sheetName val="CON-Homogeneïtzat"/>
      <sheetName val="Titols mensuals"/>
      <sheetName val="Bescanvis"/>
      <sheetName val="Tarifa mitjana"/>
      <sheetName val="Evolució actual Mensual"/>
      <sheetName val="Evolució actual VDHD"/>
      <sheetName val="Evolució actual VQVH"/>
      <sheetName val="HolaBCN!"/>
      <sheetName val="SETMANAL"/>
      <sheetName val="Guanyen-Perden"/>
      <sheetName val="ABC FEINERS"/>
      <sheetName val="ABC DISSABTES"/>
      <sheetName val="ABC FESTIUS"/>
      <sheetName val="VAR. TOT. LIN. V-D"/>
      <sheetName val="VAR. LIN. 1"/>
      <sheetName val="VAR. LIN. 2"/>
      <sheetName val="VAR. LIN. 3"/>
      <sheetName val="Perfil horari laborable"/>
      <sheetName val="ajuda"/>
      <sheetName val="Fets destacats"/>
    </sheetNames>
    <sheetDataSet>
      <sheetData sheetId="0">
        <row r="12">
          <cell r="A12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 (2)"/>
      <sheetName val="DETALL-2015"/>
      <sheetName val="Criteris Resum (Dinàmica)"/>
      <sheetName val="DETALL-2014"/>
      <sheetName val="Proj EN CURS 2014"/>
      <sheetName val="Proj.DESESTIMATS 2014"/>
      <sheetName val="centroDeProyectos (PORTFOLIO)"/>
      <sheetName val="Criteris Detall (Dinàmica)"/>
      <sheetName val="Programes (Dinàmica)"/>
      <sheetName val="Direcció Serv (Dinàmica)"/>
      <sheetName val="Text agrupacio"/>
      <sheetName val="RESUM"/>
      <sheetName val="Valors columnes"/>
    </sheetNames>
    <sheetDataSet>
      <sheetData sheetId="0"/>
      <sheetData sheetId="1">
        <row r="5">
          <cell r="AE5" t="str">
            <v>Cont.Serv+Seg</v>
          </cell>
        </row>
        <row r="6">
          <cell r="AE6" t="str">
            <v>En curs</v>
          </cell>
        </row>
        <row r="7">
          <cell r="AE7" t="str">
            <v>Seguretat</v>
          </cell>
        </row>
        <row r="8">
          <cell r="AE8" t="str">
            <v>Regulatori</v>
          </cell>
        </row>
        <row r="9">
          <cell r="AE9" t="str">
            <v>Roi-1</v>
          </cell>
        </row>
        <row r="10">
          <cell r="AE10" t="str">
            <v>Resto</v>
          </cell>
        </row>
        <row r="11">
          <cell r="AE11" t="str">
            <v>ML9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tada"/>
      <sheetName val="Índex"/>
      <sheetName val="DB"/>
      <sheetName val="IE"/>
      <sheetName val="OS"/>
      <sheetName val="OS2"/>
      <sheetName val="DM"/>
      <sheetName val="P1"/>
      <sheetName val="P2"/>
      <sheetName val="P3"/>
    </sheetNames>
    <sheetDataSet>
      <sheetData sheetId="0"/>
      <sheetData sheetId="1"/>
      <sheetData sheetId="2"/>
      <sheetData sheetId="3">
        <row r="33">
          <cell r="E33" t="str">
            <v>Sagrera-Meridiana</v>
          </cell>
        </row>
        <row r="35">
          <cell r="E35" t="str">
            <v>Maragall</v>
          </cell>
        </row>
        <row r="37">
          <cell r="E37" t="str">
            <v>Guinardó</v>
          </cell>
        </row>
        <row r="39">
          <cell r="E39" t="str">
            <v>Sanllehy</v>
          </cell>
        </row>
        <row r="41">
          <cell r="E41" t="str">
            <v>Muntanya</v>
          </cell>
        </row>
        <row r="43">
          <cell r="E43" t="str">
            <v>Lesseps</v>
          </cell>
        </row>
        <row r="45">
          <cell r="E45" t="str">
            <v xml:space="preserve">Putxet </v>
          </cell>
        </row>
        <row r="47">
          <cell r="E47" t="str">
            <v xml:space="preserve">Mandri </v>
          </cell>
        </row>
        <row r="49">
          <cell r="E49" t="str">
            <v xml:space="preserve">Sarrià </v>
          </cell>
        </row>
        <row r="51">
          <cell r="E51" t="str">
            <v>Prat de la Riba</v>
          </cell>
        </row>
        <row r="53">
          <cell r="E53" t="str">
            <v>Manuel Girona</v>
          </cell>
        </row>
        <row r="55">
          <cell r="E55" t="str">
            <v>Campus Nord</v>
          </cell>
        </row>
        <row r="57">
          <cell r="E57" t="str">
            <v xml:space="preserve">Zona Universitària </v>
          </cell>
        </row>
        <row r="59">
          <cell r="E59" t="str">
            <v>Campus Nou</v>
          </cell>
        </row>
        <row r="61">
          <cell r="E61" t="str">
            <v>Collblanc</v>
          </cell>
        </row>
        <row r="92">
          <cell r="C92" t="str">
            <v>Mercabarna</v>
          </cell>
        </row>
        <row r="94">
          <cell r="C94" t="str">
            <v>Verge de Montserrat</v>
          </cell>
        </row>
        <row r="96">
          <cell r="C96" t="str">
            <v>Eixample Nord</v>
          </cell>
        </row>
        <row r="98">
          <cell r="C98" t="str">
            <v xml:space="preserve">Prat-TAV </v>
          </cell>
        </row>
        <row r="100">
          <cell r="C100" t="str">
            <v xml:space="preserve">Pl. Catalunya </v>
          </cell>
        </row>
        <row r="102">
          <cell r="C102" t="str">
            <v>St. Cosme</v>
          </cell>
        </row>
        <row r="104">
          <cell r="C104" t="str">
            <v xml:space="preserve">Mas Blau </v>
          </cell>
        </row>
        <row r="106">
          <cell r="C106" t="str">
            <v xml:space="preserve">Terminal T-2 </v>
          </cell>
        </row>
        <row r="108">
          <cell r="C108" t="str">
            <v>Ciutat Aeroportuaria</v>
          </cell>
        </row>
        <row r="110">
          <cell r="C110" t="str">
            <v>Terminal T-1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àfic evolució Preu Mig"/>
      <sheetName val="Llista Gas-Oil"/>
      <sheetName val="Llista Biodiesel"/>
    </sheetNames>
    <sheetDataSet>
      <sheetData sheetId="0" refreshError="1"/>
      <sheetData sheetId="1">
        <row r="550">
          <cell r="B550">
            <v>112519</v>
          </cell>
        </row>
        <row r="844">
          <cell r="B844">
            <v>112519</v>
          </cell>
          <cell r="C844">
            <v>40325</v>
          </cell>
          <cell r="D844">
            <v>31506</v>
          </cell>
          <cell r="E844" t="str">
            <v>L</v>
          </cell>
          <cell r="F844">
            <v>24984.26</v>
          </cell>
        </row>
        <row r="845">
          <cell r="B845">
            <v>112519</v>
          </cell>
          <cell r="C845">
            <v>40325</v>
          </cell>
          <cell r="D845">
            <v>31997</v>
          </cell>
          <cell r="E845" t="str">
            <v>L</v>
          </cell>
          <cell r="F845">
            <v>25341.62</v>
          </cell>
        </row>
        <row r="846">
          <cell r="B846">
            <v>112519</v>
          </cell>
          <cell r="C846">
            <v>40325</v>
          </cell>
          <cell r="D846">
            <v>32011</v>
          </cell>
          <cell r="E846" t="str">
            <v>L</v>
          </cell>
          <cell r="F846">
            <v>25352.71</v>
          </cell>
        </row>
        <row r="847">
          <cell r="B847">
            <v>112519</v>
          </cell>
          <cell r="C847">
            <v>40324</v>
          </cell>
          <cell r="D847">
            <v>31811</v>
          </cell>
          <cell r="E847" t="str">
            <v>L</v>
          </cell>
          <cell r="F847">
            <v>25194.31</v>
          </cell>
        </row>
        <row r="848">
          <cell r="B848">
            <v>112519</v>
          </cell>
          <cell r="C848">
            <v>40324</v>
          </cell>
          <cell r="D848">
            <v>32007</v>
          </cell>
          <cell r="E848" t="str">
            <v>L</v>
          </cell>
          <cell r="F848">
            <v>25381.55</v>
          </cell>
        </row>
        <row r="849">
          <cell r="B849">
            <v>112519</v>
          </cell>
          <cell r="C849">
            <v>40323</v>
          </cell>
          <cell r="D849">
            <v>31513</v>
          </cell>
          <cell r="E849" t="str">
            <v>L</v>
          </cell>
          <cell r="F849">
            <v>24989.81</v>
          </cell>
        </row>
        <row r="850">
          <cell r="B850">
            <v>112519</v>
          </cell>
          <cell r="C850">
            <v>40323</v>
          </cell>
          <cell r="D850">
            <v>31568</v>
          </cell>
          <cell r="E850" t="str">
            <v>L</v>
          </cell>
          <cell r="F850">
            <v>25033.42</v>
          </cell>
        </row>
        <row r="851">
          <cell r="B851">
            <v>112519</v>
          </cell>
          <cell r="C851">
            <v>40323</v>
          </cell>
          <cell r="D851">
            <v>32011</v>
          </cell>
          <cell r="E851" t="str">
            <v>L</v>
          </cell>
          <cell r="F851">
            <v>25352.71</v>
          </cell>
        </row>
        <row r="852">
          <cell r="B852">
            <v>112519</v>
          </cell>
          <cell r="C852">
            <v>40323</v>
          </cell>
          <cell r="D852">
            <v>32011</v>
          </cell>
          <cell r="E852" t="str">
            <v>L</v>
          </cell>
          <cell r="F852">
            <v>25352.71</v>
          </cell>
        </row>
        <row r="853">
          <cell r="B853">
            <v>112519</v>
          </cell>
          <cell r="C853">
            <v>40319</v>
          </cell>
          <cell r="D853">
            <v>32005</v>
          </cell>
          <cell r="E853" t="str">
            <v>L</v>
          </cell>
          <cell r="F853">
            <v>26660.17</v>
          </cell>
        </row>
        <row r="854">
          <cell r="B854">
            <v>112519</v>
          </cell>
          <cell r="C854">
            <v>40319</v>
          </cell>
          <cell r="D854">
            <v>32011</v>
          </cell>
          <cell r="E854" t="str">
            <v>L</v>
          </cell>
          <cell r="F854">
            <v>26665.16</v>
          </cell>
        </row>
        <row r="855">
          <cell r="B855">
            <v>112519</v>
          </cell>
          <cell r="C855">
            <v>40318</v>
          </cell>
          <cell r="D855">
            <v>32002</v>
          </cell>
          <cell r="E855" t="str">
            <v>L</v>
          </cell>
          <cell r="F855">
            <v>26657.67</v>
          </cell>
        </row>
        <row r="856">
          <cell r="B856">
            <v>112519</v>
          </cell>
          <cell r="C856">
            <v>40318</v>
          </cell>
          <cell r="D856">
            <v>32010</v>
          </cell>
          <cell r="E856" t="str">
            <v>L</v>
          </cell>
          <cell r="F856">
            <v>26664.33</v>
          </cell>
        </row>
        <row r="857">
          <cell r="B857">
            <v>112519</v>
          </cell>
          <cell r="C857">
            <v>40317</v>
          </cell>
          <cell r="D857">
            <v>32011</v>
          </cell>
          <cell r="E857" t="str">
            <v>L</v>
          </cell>
          <cell r="F857">
            <v>26665.16</v>
          </cell>
        </row>
        <row r="858">
          <cell r="B858">
            <v>112519</v>
          </cell>
          <cell r="C858">
            <v>40317</v>
          </cell>
          <cell r="D858">
            <v>32014</v>
          </cell>
          <cell r="E858" t="str">
            <v>L</v>
          </cell>
          <cell r="F858">
            <v>26667.66</v>
          </cell>
        </row>
        <row r="859">
          <cell r="B859">
            <v>112519</v>
          </cell>
          <cell r="C859">
            <v>40316</v>
          </cell>
          <cell r="D859">
            <v>31462</v>
          </cell>
          <cell r="E859" t="str">
            <v>L</v>
          </cell>
          <cell r="F859">
            <v>26207.85</v>
          </cell>
        </row>
        <row r="860">
          <cell r="B860">
            <v>112519</v>
          </cell>
          <cell r="C860">
            <v>40316</v>
          </cell>
          <cell r="D860">
            <v>31518</v>
          </cell>
          <cell r="E860" t="str">
            <v>L</v>
          </cell>
          <cell r="F860">
            <v>26254.49</v>
          </cell>
        </row>
        <row r="861">
          <cell r="B861">
            <v>112519</v>
          </cell>
          <cell r="C861">
            <v>40316</v>
          </cell>
          <cell r="D861">
            <v>32001</v>
          </cell>
          <cell r="E861" t="str">
            <v>L</v>
          </cell>
          <cell r="F861">
            <v>26656.83</v>
          </cell>
        </row>
        <row r="862">
          <cell r="B862">
            <v>112519</v>
          </cell>
          <cell r="C862">
            <v>40316</v>
          </cell>
          <cell r="D862">
            <v>32004</v>
          </cell>
          <cell r="E862" t="str">
            <v>L</v>
          </cell>
          <cell r="F862">
            <v>26659.33</v>
          </cell>
        </row>
        <row r="863">
          <cell r="B863">
            <v>112519</v>
          </cell>
          <cell r="C863">
            <v>40312</v>
          </cell>
          <cell r="D863">
            <v>32003</v>
          </cell>
          <cell r="E863" t="str">
            <v>L</v>
          </cell>
          <cell r="F863">
            <v>26546.49</v>
          </cell>
        </row>
        <row r="864">
          <cell r="B864">
            <v>112519</v>
          </cell>
          <cell r="C864">
            <v>40312</v>
          </cell>
          <cell r="D864">
            <v>32013</v>
          </cell>
          <cell r="E864" t="str">
            <v>L</v>
          </cell>
          <cell r="F864">
            <v>26554.78</v>
          </cell>
        </row>
        <row r="865">
          <cell r="B865">
            <v>112519</v>
          </cell>
          <cell r="C865">
            <v>40311</v>
          </cell>
          <cell r="D865">
            <v>32003</v>
          </cell>
          <cell r="E865" t="str">
            <v>L</v>
          </cell>
          <cell r="F865">
            <v>26546.49</v>
          </cell>
        </row>
        <row r="866">
          <cell r="B866">
            <v>112519</v>
          </cell>
          <cell r="C866">
            <v>40311</v>
          </cell>
          <cell r="D866">
            <v>32009</v>
          </cell>
          <cell r="E866" t="str">
            <v>L</v>
          </cell>
          <cell r="F866">
            <v>26551.47</v>
          </cell>
        </row>
        <row r="867">
          <cell r="B867">
            <v>112519</v>
          </cell>
          <cell r="C867">
            <v>40310</v>
          </cell>
          <cell r="D867">
            <v>32004</v>
          </cell>
          <cell r="E867" t="str">
            <v>L</v>
          </cell>
          <cell r="F867">
            <v>26547.32</v>
          </cell>
        </row>
        <row r="868">
          <cell r="B868">
            <v>112519</v>
          </cell>
          <cell r="C868">
            <v>40310</v>
          </cell>
          <cell r="D868">
            <v>32011</v>
          </cell>
          <cell r="E868" t="str">
            <v>L</v>
          </cell>
          <cell r="F868">
            <v>26553.119999999999</v>
          </cell>
        </row>
        <row r="869">
          <cell r="B869">
            <v>112519</v>
          </cell>
          <cell r="C869">
            <v>40309</v>
          </cell>
          <cell r="D869">
            <v>32004</v>
          </cell>
          <cell r="E869" t="str">
            <v>L</v>
          </cell>
          <cell r="F869">
            <v>26547.32</v>
          </cell>
        </row>
        <row r="870">
          <cell r="B870">
            <v>112519</v>
          </cell>
          <cell r="C870">
            <v>40309</v>
          </cell>
          <cell r="D870">
            <v>32005</v>
          </cell>
          <cell r="E870" t="str">
            <v>L</v>
          </cell>
          <cell r="F870">
            <v>26548.15</v>
          </cell>
        </row>
        <row r="871">
          <cell r="B871">
            <v>112519</v>
          </cell>
          <cell r="C871">
            <v>40309</v>
          </cell>
          <cell r="D871">
            <v>32010</v>
          </cell>
          <cell r="E871" t="str">
            <v>L</v>
          </cell>
          <cell r="F871">
            <v>26552.3</v>
          </cell>
        </row>
        <row r="872">
          <cell r="B872">
            <v>112519</v>
          </cell>
          <cell r="C872">
            <v>40309</v>
          </cell>
          <cell r="D872">
            <v>32012</v>
          </cell>
          <cell r="E872" t="str">
            <v>L</v>
          </cell>
          <cell r="F872">
            <v>26553.95</v>
          </cell>
        </row>
        <row r="873">
          <cell r="B873">
            <v>112519</v>
          </cell>
          <cell r="C873">
            <v>40308</v>
          </cell>
          <cell r="D873">
            <v>85718</v>
          </cell>
          <cell r="E873" t="str">
            <v>L</v>
          </cell>
          <cell r="F873">
            <v>71001.78</v>
          </cell>
        </row>
        <row r="874">
          <cell r="B874">
            <v>112519</v>
          </cell>
          <cell r="C874">
            <v>40305</v>
          </cell>
          <cell r="D874">
            <v>32000</v>
          </cell>
          <cell r="E874" t="str">
            <v>L</v>
          </cell>
          <cell r="F874">
            <v>26560</v>
          </cell>
        </row>
        <row r="875">
          <cell r="B875">
            <v>112519</v>
          </cell>
          <cell r="C875">
            <v>40305</v>
          </cell>
          <cell r="D875">
            <v>32009</v>
          </cell>
          <cell r="E875" t="str">
            <v>L</v>
          </cell>
          <cell r="F875">
            <v>26567.47</v>
          </cell>
        </row>
        <row r="876">
          <cell r="B876">
            <v>112519</v>
          </cell>
          <cell r="C876">
            <v>40304</v>
          </cell>
          <cell r="D876">
            <v>31462</v>
          </cell>
          <cell r="E876" t="str">
            <v>L</v>
          </cell>
          <cell r="F876">
            <v>26113.46</v>
          </cell>
        </row>
        <row r="877">
          <cell r="B877">
            <v>112519</v>
          </cell>
          <cell r="C877">
            <v>40304</v>
          </cell>
          <cell r="D877">
            <v>31998</v>
          </cell>
          <cell r="E877" t="str">
            <v>L</v>
          </cell>
          <cell r="F877">
            <v>26558.34</v>
          </cell>
        </row>
        <row r="878">
          <cell r="B878">
            <v>112519</v>
          </cell>
          <cell r="C878">
            <v>40304</v>
          </cell>
          <cell r="D878">
            <v>32002</v>
          </cell>
          <cell r="E878" t="str">
            <v>L</v>
          </cell>
          <cell r="F878">
            <v>26561.66</v>
          </cell>
        </row>
        <row r="879">
          <cell r="B879">
            <v>112519</v>
          </cell>
          <cell r="C879">
            <v>40303</v>
          </cell>
          <cell r="D879">
            <v>32007</v>
          </cell>
          <cell r="E879" t="str">
            <v>L</v>
          </cell>
          <cell r="F879">
            <v>26565.81</v>
          </cell>
        </row>
        <row r="880">
          <cell r="B880">
            <v>112519</v>
          </cell>
          <cell r="C880">
            <v>40303</v>
          </cell>
          <cell r="D880">
            <v>32007</v>
          </cell>
          <cell r="E880" t="str">
            <v>L</v>
          </cell>
          <cell r="F880">
            <v>26565.81</v>
          </cell>
        </row>
        <row r="881">
          <cell r="B881">
            <v>112519</v>
          </cell>
          <cell r="C881">
            <v>40303</v>
          </cell>
          <cell r="D881">
            <v>32010</v>
          </cell>
          <cell r="E881" t="str">
            <v>L</v>
          </cell>
          <cell r="F881">
            <v>26568.3</v>
          </cell>
        </row>
        <row r="882">
          <cell r="B882">
            <v>112519</v>
          </cell>
          <cell r="C882">
            <v>40302</v>
          </cell>
          <cell r="D882">
            <v>32004</v>
          </cell>
          <cell r="E882" t="str">
            <v>L</v>
          </cell>
          <cell r="F882">
            <v>26563.32</v>
          </cell>
        </row>
        <row r="883">
          <cell r="B883">
            <v>112519</v>
          </cell>
          <cell r="C883">
            <v>40302</v>
          </cell>
          <cell r="D883">
            <v>32004</v>
          </cell>
          <cell r="E883" t="str">
            <v>L</v>
          </cell>
          <cell r="F883">
            <v>26563.32</v>
          </cell>
        </row>
        <row r="884">
          <cell r="B884">
            <v>112519</v>
          </cell>
          <cell r="C884">
            <v>40302</v>
          </cell>
          <cell r="D884">
            <v>32006</v>
          </cell>
          <cell r="E884" t="str">
            <v>L</v>
          </cell>
          <cell r="F884">
            <v>26564.98</v>
          </cell>
        </row>
        <row r="885">
          <cell r="B885">
            <v>112519</v>
          </cell>
          <cell r="C885">
            <v>40302</v>
          </cell>
          <cell r="D885">
            <v>32009</v>
          </cell>
          <cell r="E885" t="str">
            <v>L</v>
          </cell>
          <cell r="F885">
            <v>26567.47</v>
          </cell>
        </row>
        <row r="886">
          <cell r="D886">
            <v>1458357</v>
          </cell>
          <cell r="F886">
            <v>1197947.0399999998</v>
          </cell>
        </row>
        <row r="887">
          <cell r="B887">
            <v>112519</v>
          </cell>
          <cell r="C887">
            <v>40298</v>
          </cell>
          <cell r="D887">
            <v>32004</v>
          </cell>
          <cell r="E887" t="str">
            <v>L</v>
          </cell>
          <cell r="F887">
            <v>26435.3</v>
          </cell>
        </row>
        <row r="888">
          <cell r="B888">
            <v>112519</v>
          </cell>
          <cell r="C888">
            <v>40298</v>
          </cell>
          <cell r="D888">
            <v>32013</v>
          </cell>
          <cell r="E888" t="str">
            <v>L</v>
          </cell>
          <cell r="F888">
            <v>26442.74</v>
          </cell>
        </row>
        <row r="889">
          <cell r="B889">
            <v>112519</v>
          </cell>
          <cell r="C889">
            <v>40297</v>
          </cell>
          <cell r="D889">
            <v>31204</v>
          </cell>
          <cell r="E889" t="str">
            <v>L</v>
          </cell>
          <cell r="F889">
            <v>25774.5</v>
          </cell>
        </row>
        <row r="890">
          <cell r="B890">
            <v>112519</v>
          </cell>
          <cell r="C890">
            <v>40297</v>
          </cell>
          <cell r="D890">
            <v>32010</v>
          </cell>
          <cell r="E890" t="str">
            <v>L</v>
          </cell>
          <cell r="F890">
            <v>26440.26</v>
          </cell>
        </row>
        <row r="891">
          <cell r="B891">
            <v>112519</v>
          </cell>
          <cell r="C891">
            <v>40296</v>
          </cell>
          <cell r="D891">
            <v>32006</v>
          </cell>
          <cell r="E891" t="str">
            <v>L</v>
          </cell>
          <cell r="F891">
            <v>26436.959999999999</v>
          </cell>
        </row>
        <row r="892">
          <cell r="B892">
            <v>112519</v>
          </cell>
          <cell r="C892">
            <v>40296</v>
          </cell>
          <cell r="D892">
            <v>32002</v>
          </cell>
          <cell r="E892" t="str">
            <v>L</v>
          </cell>
          <cell r="F892">
            <v>26497.66</v>
          </cell>
        </row>
        <row r="893">
          <cell r="B893">
            <v>112519</v>
          </cell>
          <cell r="C893">
            <v>40295</v>
          </cell>
          <cell r="D893">
            <v>32006</v>
          </cell>
          <cell r="E893" t="str">
            <v>L</v>
          </cell>
          <cell r="F893">
            <v>26436.959999999999</v>
          </cell>
        </row>
        <row r="894">
          <cell r="B894">
            <v>112519</v>
          </cell>
          <cell r="C894">
            <v>40295</v>
          </cell>
          <cell r="D894">
            <v>32010</v>
          </cell>
          <cell r="E894" t="str">
            <v>L</v>
          </cell>
          <cell r="F894">
            <v>26440.26</v>
          </cell>
        </row>
        <row r="895">
          <cell r="B895">
            <v>112519</v>
          </cell>
          <cell r="C895">
            <v>40295</v>
          </cell>
          <cell r="D895">
            <v>32005</v>
          </cell>
          <cell r="E895" t="str">
            <v>L</v>
          </cell>
          <cell r="F895">
            <v>26500.14</v>
          </cell>
        </row>
        <row r="896">
          <cell r="B896">
            <v>112519</v>
          </cell>
          <cell r="C896">
            <v>40295</v>
          </cell>
          <cell r="D896">
            <v>32017</v>
          </cell>
          <cell r="E896" t="str">
            <v>L</v>
          </cell>
          <cell r="F896">
            <v>26510.080000000002</v>
          </cell>
        </row>
        <row r="897">
          <cell r="B897">
            <v>112519</v>
          </cell>
          <cell r="C897">
            <v>40291</v>
          </cell>
          <cell r="D897">
            <v>5098</v>
          </cell>
          <cell r="E897" t="str">
            <v>L</v>
          </cell>
          <cell r="F897">
            <v>4186.2299999999996</v>
          </cell>
        </row>
        <row r="898">
          <cell r="B898">
            <v>112519</v>
          </cell>
          <cell r="C898">
            <v>40291</v>
          </cell>
          <cell r="D898">
            <v>32003</v>
          </cell>
          <cell r="E898" t="str">
            <v>L</v>
          </cell>
          <cell r="F898">
            <v>26370.47</v>
          </cell>
        </row>
        <row r="899">
          <cell r="B899">
            <v>112519</v>
          </cell>
          <cell r="C899">
            <v>40291</v>
          </cell>
          <cell r="D899">
            <v>32006</v>
          </cell>
          <cell r="E899" t="str">
            <v>L</v>
          </cell>
          <cell r="F899">
            <v>26372.94</v>
          </cell>
        </row>
        <row r="900">
          <cell r="B900">
            <v>112519</v>
          </cell>
          <cell r="C900">
            <v>40290</v>
          </cell>
          <cell r="D900">
            <v>32002</v>
          </cell>
          <cell r="E900" t="str">
            <v>L</v>
          </cell>
          <cell r="F900">
            <v>26369.65</v>
          </cell>
        </row>
        <row r="901">
          <cell r="B901">
            <v>112519</v>
          </cell>
          <cell r="C901">
            <v>40290</v>
          </cell>
          <cell r="D901">
            <v>32012</v>
          </cell>
          <cell r="E901" t="str">
            <v>L</v>
          </cell>
          <cell r="F901">
            <v>26377.89</v>
          </cell>
        </row>
        <row r="902">
          <cell r="B902">
            <v>112519</v>
          </cell>
          <cell r="C902">
            <v>40289</v>
          </cell>
          <cell r="D902">
            <v>32002</v>
          </cell>
          <cell r="E902" t="str">
            <v>L</v>
          </cell>
          <cell r="F902">
            <v>26369.65</v>
          </cell>
        </row>
        <row r="903">
          <cell r="B903">
            <v>112519</v>
          </cell>
          <cell r="C903">
            <v>40289</v>
          </cell>
          <cell r="D903">
            <v>32008</v>
          </cell>
          <cell r="E903" t="str">
            <v>L</v>
          </cell>
          <cell r="F903">
            <v>26374.59</v>
          </cell>
        </row>
        <row r="904">
          <cell r="B904">
            <v>112519</v>
          </cell>
          <cell r="C904">
            <v>40288</v>
          </cell>
          <cell r="D904">
            <v>32002</v>
          </cell>
          <cell r="E904" t="str">
            <v>L</v>
          </cell>
          <cell r="F904">
            <v>26369.65</v>
          </cell>
        </row>
        <row r="905">
          <cell r="B905">
            <v>112519</v>
          </cell>
          <cell r="C905">
            <v>40288</v>
          </cell>
          <cell r="D905">
            <v>32006</v>
          </cell>
          <cell r="E905" t="str">
            <v>L</v>
          </cell>
          <cell r="F905">
            <v>26372.94</v>
          </cell>
        </row>
        <row r="906">
          <cell r="B906">
            <v>112519</v>
          </cell>
          <cell r="C906">
            <v>40288</v>
          </cell>
          <cell r="D906">
            <v>32006</v>
          </cell>
          <cell r="E906" t="str">
            <v>L</v>
          </cell>
          <cell r="F906">
            <v>26372.94</v>
          </cell>
        </row>
        <row r="907">
          <cell r="B907">
            <v>112519</v>
          </cell>
          <cell r="C907">
            <v>40288</v>
          </cell>
          <cell r="D907">
            <v>32008</v>
          </cell>
          <cell r="E907" t="str">
            <v>L</v>
          </cell>
          <cell r="F907">
            <v>26374.59</v>
          </cell>
        </row>
        <row r="908">
          <cell r="B908">
            <v>112519</v>
          </cell>
          <cell r="C908">
            <v>40284</v>
          </cell>
          <cell r="D908">
            <v>32004</v>
          </cell>
          <cell r="E908" t="str">
            <v>L</v>
          </cell>
          <cell r="F908">
            <v>26435.3</v>
          </cell>
        </row>
        <row r="909">
          <cell r="B909">
            <v>112519</v>
          </cell>
          <cell r="C909">
            <v>40284</v>
          </cell>
          <cell r="D909">
            <v>32009</v>
          </cell>
          <cell r="E909" t="str">
            <v>L</v>
          </cell>
          <cell r="F909">
            <v>26439.43</v>
          </cell>
        </row>
        <row r="910">
          <cell r="B910">
            <v>112519</v>
          </cell>
          <cell r="C910">
            <v>40283</v>
          </cell>
          <cell r="D910">
            <v>31996</v>
          </cell>
          <cell r="E910" t="str">
            <v>L</v>
          </cell>
          <cell r="F910">
            <v>26428.7</v>
          </cell>
        </row>
        <row r="911">
          <cell r="B911">
            <v>112519</v>
          </cell>
          <cell r="C911">
            <v>40283</v>
          </cell>
          <cell r="D911">
            <v>32007</v>
          </cell>
          <cell r="E911" t="str">
            <v>L</v>
          </cell>
          <cell r="F911">
            <v>26437.78</v>
          </cell>
        </row>
        <row r="912">
          <cell r="B912">
            <v>112519</v>
          </cell>
          <cell r="C912">
            <v>40282</v>
          </cell>
          <cell r="D912">
            <v>32001</v>
          </cell>
          <cell r="E912" t="str">
            <v>L</v>
          </cell>
          <cell r="F912">
            <v>26432.83</v>
          </cell>
        </row>
        <row r="913">
          <cell r="B913">
            <v>112519</v>
          </cell>
          <cell r="C913">
            <v>40282</v>
          </cell>
          <cell r="D913">
            <v>32006</v>
          </cell>
          <cell r="E913" t="str">
            <v>L</v>
          </cell>
          <cell r="F913">
            <v>26436.959999999999</v>
          </cell>
        </row>
        <row r="914">
          <cell r="B914">
            <v>112519</v>
          </cell>
          <cell r="C914">
            <v>40282</v>
          </cell>
          <cell r="D914">
            <v>32014</v>
          </cell>
          <cell r="E914" t="str">
            <v>L</v>
          </cell>
          <cell r="F914">
            <v>26475.58</v>
          </cell>
        </row>
        <row r="915">
          <cell r="B915">
            <v>112519</v>
          </cell>
          <cell r="C915">
            <v>40282</v>
          </cell>
          <cell r="D915">
            <v>32017</v>
          </cell>
          <cell r="E915" t="str">
            <v>L</v>
          </cell>
          <cell r="F915">
            <v>26478.06</v>
          </cell>
        </row>
        <row r="916">
          <cell r="B916">
            <v>112519</v>
          </cell>
          <cell r="C916">
            <v>40281</v>
          </cell>
          <cell r="D916">
            <v>32002</v>
          </cell>
          <cell r="E916" t="str">
            <v>L</v>
          </cell>
          <cell r="F916">
            <v>26433.65</v>
          </cell>
        </row>
        <row r="917">
          <cell r="B917">
            <v>112519</v>
          </cell>
          <cell r="C917">
            <v>40281</v>
          </cell>
          <cell r="D917">
            <v>32009</v>
          </cell>
          <cell r="E917" t="str">
            <v>L</v>
          </cell>
          <cell r="F917">
            <v>26439.43</v>
          </cell>
        </row>
        <row r="918">
          <cell r="B918">
            <v>112519</v>
          </cell>
          <cell r="C918">
            <v>40281</v>
          </cell>
          <cell r="D918">
            <v>32013</v>
          </cell>
          <cell r="E918" t="str">
            <v>L</v>
          </cell>
          <cell r="F918">
            <v>26474.75</v>
          </cell>
        </row>
        <row r="919">
          <cell r="B919">
            <v>112519</v>
          </cell>
          <cell r="C919">
            <v>40281</v>
          </cell>
          <cell r="D919">
            <v>32014</v>
          </cell>
          <cell r="E919" t="str">
            <v>L</v>
          </cell>
          <cell r="F919">
            <v>26475.58</v>
          </cell>
        </row>
        <row r="920">
          <cell r="B920">
            <v>112519</v>
          </cell>
          <cell r="C920">
            <v>40277</v>
          </cell>
          <cell r="D920">
            <v>32004</v>
          </cell>
          <cell r="E920" t="str">
            <v>L</v>
          </cell>
          <cell r="F920">
            <v>25731.22</v>
          </cell>
        </row>
        <row r="921">
          <cell r="B921">
            <v>112519</v>
          </cell>
          <cell r="C921">
            <v>40276</v>
          </cell>
          <cell r="D921">
            <v>32005</v>
          </cell>
          <cell r="E921" t="str">
            <v>L</v>
          </cell>
          <cell r="F921">
            <v>25732.02</v>
          </cell>
        </row>
        <row r="922">
          <cell r="B922">
            <v>112519</v>
          </cell>
          <cell r="C922">
            <v>40276</v>
          </cell>
          <cell r="D922">
            <v>32010</v>
          </cell>
          <cell r="E922" t="str">
            <v>L</v>
          </cell>
          <cell r="F922">
            <v>25768.05</v>
          </cell>
        </row>
        <row r="923">
          <cell r="B923">
            <v>112519</v>
          </cell>
          <cell r="C923">
            <v>40275</v>
          </cell>
          <cell r="D923">
            <v>31562</v>
          </cell>
          <cell r="E923" t="str">
            <v>L</v>
          </cell>
          <cell r="F923">
            <v>25375.85</v>
          </cell>
        </row>
        <row r="924">
          <cell r="B924">
            <v>112519</v>
          </cell>
          <cell r="C924">
            <v>40275</v>
          </cell>
          <cell r="D924">
            <v>32001</v>
          </cell>
          <cell r="E924" t="str">
            <v>L</v>
          </cell>
          <cell r="F924">
            <v>25760.81</v>
          </cell>
        </row>
        <row r="925">
          <cell r="B925">
            <v>112519</v>
          </cell>
          <cell r="C925">
            <v>40275</v>
          </cell>
          <cell r="D925">
            <v>32002</v>
          </cell>
          <cell r="E925" t="str">
            <v>L</v>
          </cell>
          <cell r="F925">
            <v>25761.61</v>
          </cell>
        </row>
        <row r="926">
          <cell r="B926">
            <v>112519</v>
          </cell>
          <cell r="C926">
            <v>40274</v>
          </cell>
          <cell r="D926">
            <v>31519</v>
          </cell>
          <cell r="E926" t="str">
            <v>L</v>
          </cell>
          <cell r="F926">
            <v>25341.279999999999</v>
          </cell>
        </row>
        <row r="927">
          <cell r="B927">
            <v>112519</v>
          </cell>
          <cell r="C927">
            <v>40274</v>
          </cell>
          <cell r="D927">
            <v>32009</v>
          </cell>
          <cell r="E927" t="str">
            <v>L</v>
          </cell>
          <cell r="F927">
            <v>25735.24</v>
          </cell>
        </row>
        <row r="928">
          <cell r="B928">
            <v>112519</v>
          </cell>
          <cell r="C928">
            <v>40274</v>
          </cell>
          <cell r="D928">
            <v>32008</v>
          </cell>
          <cell r="E928" t="str">
            <v>L</v>
          </cell>
          <cell r="F928">
            <v>25766.44</v>
          </cell>
        </row>
        <row r="929">
          <cell r="B929">
            <v>112519</v>
          </cell>
          <cell r="C929">
            <v>40274</v>
          </cell>
          <cell r="D929">
            <v>32012</v>
          </cell>
          <cell r="E929" t="str">
            <v>L</v>
          </cell>
          <cell r="F929">
            <v>25769.66</v>
          </cell>
        </row>
        <row r="930">
          <cell r="B930">
            <v>112519</v>
          </cell>
          <cell r="C930">
            <v>40269</v>
          </cell>
          <cell r="D930">
            <v>32007</v>
          </cell>
          <cell r="E930" t="str">
            <v>L</v>
          </cell>
          <cell r="F930">
            <v>25413.56</v>
          </cell>
        </row>
        <row r="931">
          <cell r="D931">
            <v>1379661</v>
          </cell>
          <cell r="F931">
            <v>1131370.1900000002</v>
          </cell>
        </row>
        <row r="932">
          <cell r="B932">
            <v>112519</v>
          </cell>
          <cell r="C932">
            <v>40268</v>
          </cell>
          <cell r="D932">
            <v>32001</v>
          </cell>
          <cell r="E932" t="str">
            <v>L</v>
          </cell>
          <cell r="F932">
            <v>25408.79</v>
          </cell>
        </row>
        <row r="933">
          <cell r="B933">
            <v>112519</v>
          </cell>
          <cell r="C933">
            <v>40268</v>
          </cell>
          <cell r="D933">
            <v>32005</v>
          </cell>
          <cell r="E933" t="str">
            <v>L</v>
          </cell>
          <cell r="F933">
            <v>25411.97</v>
          </cell>
        </row>
        <row r="934">
          <cell r="B934">
            <v>112519</v>
          </cell>
          <cell r="C934">
            <v>40267</v>
          </cell>
          <cell r="D934">
            <v>31993</v>
          </cell>
          <cell r="E934" t="str">
            <v>L</v>
          </cell>
          <cell r="F934">
            <v>25402.44</v>
          </cell>
        </row>
        <row r="935">
          <cell r="B935">
            <v>112519</v>
          </cell>
          <cell r="C935">
            <v>40267</v>
          </cell>
          <cell r="D935">
            <v>32003</v>
          </cell>
          <cell r="E935" t="str">
            <v>L</v>
          </cell>
          <cell r="F935">
            <v>25410.38</v>
          </cell>
        </row>
        <row r="936">
          <cell r="B936">
            <v>112519</v>
          </cell>
          <cell r="C936">
            <v>40267</v>
          </cell>
          <cell r="D936">
            <v>32006</v>
          </cell>
          <cell r="E936" t="str">
            <v>L</v>
          </cell>
          <cell r="F936">
            <v>25412.76</v>
          </cell>
        </row>
        <row r="937">
          <cell r="B937">
            <v>112519</v>
          </cell>
          <cell r="C937">
            <v>40267</v>
          </cell>
          <cell r="D937">
            <v>32010</v>
          </cell>
          <cell r="E937" t="str">
            <v>L</v>
          </cell>
          <cell r="F937">
            <v>25415.94</v>
          </cell>
        </row>
        <row r="938">
          <cell r="B938">
            <v>112519</v>
          </cell>
          <cell r="C938">
            <v>40263</v>
          </cell>
          <cell r="D938">
            <v>31999</v>
          </cell>
          <cell r="E938" t="str">
            <v>L</v>
          </cell>
          <cell r="F938">
            <v>25279.21</v>
          </cell>
        </row>
        <row r="939">
          <cell r="B939">
            <v>112519</v>
          </cell>
          <cell r="C939">
            <v>40263</v>
          </cell>
          <cell r="D939">
            <v>32010</v>
          </cell>
          <cell r="E939" t="str">
            <v>L</v>
          </cell>
          <cell r="F939">
            <v>25287.9</v>
          </cell>
        </row>
        <row r="940">
          <cell r="B940">
            <v>112519</v>
          </cell>
          <cell r="C940">
            <v>40262</v>
          </cell>
          <cell r="D940">
            <v>32003</v>
          </cell>
          <cell r="E940" t="str">
            <v>L</v>
          </cell>
          <cell r="F940">
            <v>25282.37</v>
          </cell>
        </row>
        <row r="941">
          <cell r="B941">
            <v>112519</v>
          </cell>
          <cell r="C941">
            <v>40262</v>
          </cell>
          <cell r="D941">
            <v>32007</v>
          </cell>
          <cell r="E941" t="str">
            <v>L</v>
          </cell>
          <cell r="F941">
            <v>25285.53</v>
          </cell>
        </row>
        <row r="942">
          <cell r="B942">
            <v>112519</v>
          </cell>
          <cell r="C942">
            <v>40261</v>
          </cell>
          <cell r="D942">
            <v>32003</v>
          </cell>
          <cell r="E942" t="str">
            <v>L</v>
          </cell>
          <cell r="F942">
            <v>25282.37</v>
          </cell>
        </row>
        <row r="943">
          <cell r="B943">
            <v>112519</v>
          </cell>
          <cell r="C943">
            <v>40261</v>
          </cell>
          <cell r="D943">
            <v>32012</v>
          </cell>
          <cell r="E943" t="str">
            <v>L</v>
          </cell>
          <cell r="F943">
            <v>25289.48</v>
          </cell>
        </row>
        <row r="944">
          <cell r="B944">
            <v>112519</v>
          </cell>
          <cell r="C944">
            <v>40260</v>
          </cell>
          <cell r="D944">
            <v>32003</v>
          </cell>
          <cell r="E944" t="str">
            <v>L</v>
          </cell>
          <cell r="F944">
            <v>25282.37</v>
          </cell>
        </row>
        <row r="945">
          <cell r="B945">
            <v>112519</v>
          </cell>
          <cell r="C945">
            <v>40260</v>
          </cell>
          <cell r="D945">
            <v>32016</v>
          </cell>
          <cell r="E945" t="str">
            <v>L</v>
          </cell>
          <cell r="F945">
            <v>25292.639999999999</v>
          </cell>
        </row>
        <row r="946">
          <cell r="B946">
            <v>112519</v>
          </cell>
          <cell r="C946">
            <v>40260</v>
          </cell>
          <cell r="D946">
            <v>31997</v>
          </cell>
          <cell r="E946" t="str">
            <v>L</v>
          </cell>
          <cell r="F946">
            <v>25341.62</v>
          </cell>
        </row>
        <row r="947">
          <cell r="B947">
            <v>112519</v>
          </cell>
          <cell r="C947">
            <v>40260</v>
          </cell>
          <cell r="D947">
            <v>32011</v>
          </cell>
          <cell r="E947" t="str">
            <v>L</v>
          </cell>
          <cell r="F947">
            <v>25352.71</v>
          </cell>
        </row>
        <row r="948">
          <cell r="B948">
            <v>112519</v>
          </cell>
          <cell r="C948">
            <v>40256</v>
          </cell>
          <cell r="D948">
            <v>32000</v>
          </cell>
          <cell r="E948" t="str">
            <v>L</v>
          </cell>
          <cell r="F948">
            <v>25280</v>
          </cell>
        </row>
        <row r="949">
          <cell r="B949">
            <v>112519</v>
          </cell>
          <cell r="C949">
            <v>40256</v>
          </cell>
          <cell r="D949">
            <v>32016</v>
          </cell>
          <cell r="E949" t="str">
            <v>L</v>
          </cell>
          <cell r="F949">
            <v>25292.639999999999</v>
          </cell>
        </row>
        <row r="950">
          <cell r="B950">
            <v>112519</v>
          </cell>
          <cell r="C950">
            <v>40255</v>
          </cell>
          <cell r="D950">
            <v>32000</v>
          </cell>
          <cell r="E950" t="str">
            <v>L</v>
          </cell>
          <cell r="F950">
            <v>25280</v>
          </cell>
        </row>
        <row r="951">
          <cell r="B951">
            <v>112519</v>
          </cell>
          <cell r="C951">
            <v>40255</v>
          </cell>
          <cell r="D951">
            <v>32016</v>
          </cell>
          <cell r="E951" t="str">
            <v>L</v>
          </cell>
          <cell r="F951">
            <v>25292.639999999999</v>
          </cell>
        </row>
        <row r="952">
          <cell r="B952">
            <v>112519</v>
          </cell>
          <cell r="C952">
            <v>40254</v>
          </cell>
          <cell r="D952">
            <v>32001</v>
          </cell>
          <cell r="E952" t="str">
            <v>L</v>
          </cell>
          <cell r="F952">
            <v>25280.79</v>
          </cell>
        </row>
        <row r="953">
          <cell r="B953">
            <v>112519</v>
          </cell>
          <cell r="C953">
            <v>40254</v>
          </cell>
          <cell r="D953">
            <v>32013</v>
          </cell>
          <cell r="E953" t="str">
            <v>L</v>
          </cell>
          <cell r="F953">
            <v>25290.27</v>
          </cell>
        </row>
        <row r="954">
          <cell r="B954">
            <v>112519</v>
          </cell>
          <cell r="C954">
            <v>40254</v>
          </cell>
          <cell r="D954">
            <v>32018</v>
          </cell>
          <cell r="E954" t="str">
            <v>L</v>
          </cell>
          <cell r="F954">
            <v>25294.22</v>
          </cell>
        </row>
        <row r="955">
          <cell r="B955">
            <v>112519</v>
          </cell>
          <cell r="C955">
            <v>40253</v>
          </cell>
          <cell r="D955">
            <v>32003</v>
          </cell>
          <cell r="E955" t="str">
            <v>L</v>
          </cell>
          <cell r="F955">
            <v>25282.37</v>
          </cell>
        </row>
        <row r="956">
          <cell r="B956">
            <v>112519</v>
          </cell>
          <cell r="C956">
            <v>40253</v>
          </cell>
          <cell r="D956">
            <v>32006</v>
          </cell>
          <cell r="E956" t="str">
            <v>L</v>
          </cell>
          <cell r="F956">
            <v>25284.74</v>
          </cell>
        </row>
        <row r="957">
          <cell r="B957">
            <v>112519</v>
          </cell>
          <cell r="C957">
            <v>40253</v>
          </cell>
          <cell r="D957">
            <v>32016</v>
          </cell>
          <cell r="E957" t="str">
            <v>L</v>
          </cell>
          <cell r="F957">
            <v>25292.639999999999</v>
          </cell>
        </row>
        <row r="958">
          <cell r="B958">
            <v>112519</v>
          </cell>
          <cell r="C958">
            <v>40253</v>
          </cell>
          <cell r="D958">
            <v>32043</v>
          </cell>
          <cell r="E958" t="str">
            <v>L</v>
          </cell>
          <cell r="F958">
            <v>25313.97</v>
          </cell>
        </row>
        <row r="959">
          <cell r="B959">
            <v>112519</v>
          </cell>
          <cell r="C959">
            <v>40249</v>
          </cell>
          <cell r="D959">
            <v>32015</v>
          </cell>
          <cell r="E959" t="str">
            <v>L</v>
          </cell>
          <cell r="F959">
            <v>24907.67</v>
          </cell>
        </row>
        <row r="960">
          <cell r="B960">
            <v>112519</v>
          </cell>
          <cell r="C960">
            <v>40249</v>
          </cell>
          <cell r="D960">
            <v>33006</v>
          </cell>
          <cell r="E960" t="str">
            <v>L</v>
          </cell>
          <cell r="F960">
            <v>25678.67</v>
          </cell>
        </row>
        <row r="961">
          <cell r="B961">
            <v>112519</v>
          </cell>
          <cell r="C961">
            <v>40248</v>
          </cell>
          <cell r="D961">
            <v>32009</v>
          </cell>
          <cell r="E961" t="str">
            <v>L</v>
          </cell>
          <cell r="F961">
            <v>24903</v>
          </cell>
        </row>
        <row r="962">
          <cell r="B962">
            <v>112519</v>
          </cell>
          <cell r="C962">
            <v>40248</v>
          </cell>
          <cell r="D962">
            <v>33005</v>
          </cell>
          <cell r="E962" t="str">
            <v>L</v>
          </cell>
          <cell r="F962">
            <v>25677.89</v>
          </cell>
        </row>
        <row r="963">
          <cell r="B963">
            <v>112519</v>
          </cell>
          <cell r="C963">
            <v>40247</v>
          </cell>
          <cell r="D963">
            <v>32002</v>
          </cell>
          <cell r="E963" t="str">
            <v>L</v>
          </cell>
          <cell r="F963">
            <v>24897.56</v>
          </cell>
        </row>
        <row r="964">
          <cell r="B964">
            <v>112519</v>
          </cell>
          <cell r="C964">
            <v>40247</v>
          </cell>
          <cell r="D964">
            <v>33048</v>
          </cell>
          <cell r="E964" t="str">
            <v>L</v>
          </cell>
          <cell r="F964">
            <v>25711.34</v>
          </cell>
        </row>
        <row r="965">
          <cell r="B965">
            <v>112519</v>
          </cell>
          <cell r="C965">
            <v>40246</v>
          </cell>
          <cell r="D965">
            <v>31007</v>
          </cell>
          <cell r="E965" t="str">
            <v>L</v>
          </cell>
          <cell r="F965">
            <v>24080.66</v>
          </cell>
        </row>
        <row r="966">
          <cell r="B966">
            <v>112519</v>
          </cell>
          <cell r="C966">
            <v>40246</v>
          </cell>
          <cell r="D966">
            <v>31700</v>
          </cell>
          <cell r="E966" t="str">
            <v>L</v>
          </cell>
          <cell r="F966">
            <v>24618.85</v>
          </cell>
        </row>
        <row r="967">
          <cell r="B967">
            <v>112519</v>
          </cell>
          <cell r="C967">
            <v>40246</v>
          </cell>
          <cell r="D967">
            <v>32000</v>
          </cell>
          <cell r="E967" t="str">
            <v>L</v>
          </cell>
          <cell r="F967">
            <v>24851.84</v>
          </cell>
        </row>
        <row r="968">
          <cell r="B968">
            <v>112519</v>
          </cell>
          <cell r="C968">
            <v>40246</v>
          </cell>
          <cell r="D968">
            <v>32002</v>
          </cell>
          <cell r="E968" t="str">
            <v>L</v>
          </cell>
          <cell r="F968">
            <v>24853.39</v>
          </cell>
        </row>
        <row r="969">
          <cell r="B969">
            <v>112519</v>
          </cell>
          <cell r="C969">
            <v>40245</v>
          </cell>
          <cell r="D969">
            <v>2</v>
          </cell>
          <cell r="E969" t="str">
            <v>L</v>
          </cell>
          <cell r="F969">
            <v>1.52</v>
          </cell>
        </row>
        <row r="970">
          <cell r="B970">
            <v>112519</v>
          </cell>
          <cell r="C970">
            <v>40242</v>
          </cell>
          <cell r="D970">
            <v>31564</v>
          </cell>
          <cell r="E970" t="str">
            <v>L</v>
          </cell>
          <cell r="F970">
            <v>24051.77</v>
          </cell>
        </row>
        <row r="971">
          <cell r="B971">
            <v>112519</v>
          </cell>
          <cell r="C971">
            <v>40242</v>
          </cell>
          <cell r="D971">
            <v>32006</v>
          </cell>
          <cell r="E971" t="str">
            <v>L</v>
          </cell>
          <cell r="F971">
            <v>24388.57</v>
          </cell>
        </row>
        <row r="972">
          <cell r="B972">
            <v>112519</v>
          </cell>
          <cell r="C972">
            <v>40241</v>
          </cell>
          <cell r="D972">
            <v>31904</v>
          </cell>
          <cell r="E972" t="str">
            <v>L</v>
          </cell>
          <cell r="F972">
            <v>24355.51</v>
          </cell>
        </row>
        <row r="973">
          <cell r="B973">
            <v>112519</v>
          </cell>
          <cell r="C973">
            <v>40241</v>
          </cell>
          <cell r="D973">
            <v>31982</v>
          </cell>
          <cell r="E973" t="str">
            <v>L</v>
          </cell>
          <cell r="F973">
            <v>24370.28</v>
          </cell>
        </row>
        <row r="974">
          <cell r="B974">
            <v>112519</v>
          </cell>
          <cell r="C974">
            <v>40240</v>
          </cell>
          <cell r="D974">
            <v>31511</v>
          </cell>
          <cell r="E974" t="str">
            <v>L</v>
          </cell>
          <cell r="F974">
            <v>24011.38</v>
          </cell>
        </row>
        <row r="975">
          <cell r="B975">
            <v>112519</v>
          </cell>
          <cell r="C975">
            <v>40240</v>
          </cell>
          <cell r="D975">
            <v>31986</v>
          </cell>
          <cell r="E975" t="str">
            <v>L</v>
          </cell>
          <cell r="F975">
            <v>24418.11</v>
          </cell>
        </row>
        <row r="976">
          <cell r="B976">
            <v>112519</v>
          </cell>
          <cell r="C976">
            <v>40239</v>
          </cell>
          <cell r="D976">
            <v>32007</v>
          </cell>
          <cell r="E976" t="str">
            <v>L</v>
          </cell>
          <cell r="F976">
            <v>24389.33</v>
          </cell>
        </row>
        <row r="977">
          <cell r="B977">
            <v>112519</v>
          </cell>
          <cell r="C977">
            <v>40239</v>
          </cell>
          <cell r="D977">
            <v>32011</v>
          </cell>
          <cell r="E977" t="str">
            <v>L</v>
          </cell>
          <cell r="F977">
            <v>24392.38</v>
          </cell>
        </row>
        <row r="978">
          <cell r="B978">
            <v>112519</v>
          </cell>
          <cell r="C978">
            <v>40239</v>
          </cell>
          <cell r="D978">
            <v>32002</v>
          </cell>
          <cell r="E978" t="str">
            <v>L</v>
          </cell>
          <cell r="F978">
            <v>24430.33</v>
          </cell>
        </row>
        <row r="979">
          <cell r="D979">
            <v>1472980</v>
          </cell>
          <cell r="F979">
            <v>1152612.8100000003</v>
          </cell>
        </row>
        <row r="980">
          <cell r="B980">
            <v>112519</v>
          </cell>
          <cell r="C980">
            <v>40235</v>
          </cell>
          <cell r="D980">
            <v>31893</v>
          </cell>
          <cell r="E980" t="str">
            <v>L</v>
          </cell>
          <cell r="F980">
            <v>24430.04</v>
          </cell>
        </row>
        <row r="981">
          <cell r="B981">
            <v>112519</v>
          </cell>
          <cell r="C981">
            <v>40235</v>
          </cell>
          <cell r="D981">
            <v>32006</v>
          </cell>
          <cell r="E981" t="str">
            <v>L</v>
          </cell>
          <cell r="F981">
            <v>24516.6</v>
          </cell>
        </row>
        <row r="982">
          <cell r="B982">
            <v>112519</v>
          </cell>
          <cell r="C982">
            <v>40234</v>
          </cell>
          <cell r="D982">
            <v>31890</v>
          </cell>
          <cell r="E982" t="str">
            <v>L</v>
          </cell>
          <cell r="F982">
            <v>24427.74</v>
          </cell>
        </row>
        <row r="983">
          <cell r="B983">
            <v>112519</v>
          </cell>
          <cell r="C983">
            <v>40234</v>
          </cell>
          <cell r="D983">
            <v>32006</v>
          </cell>
          <cell r="E983" t="str">
            <v>L</v>
          </cell>
          <cell r="F983">
            <v>24516.6</v>
          </cell>
        </row>
        <row r="984">
          <cell r="B984">
            <v>112519</v>
          </cell>
          <cell r="C984">
            <v>40233</v>
          </cell>
          <cell r="D984">
            <v>32003</v>
          </cell>
          <cell r="E984" t="str">
            <v>L</v>
          </cell>
          <cell r="F984">
            <v>24514.3</v>
          </cell>
        </row>
        <row r="985">
          <cell r="B985">
            <v>112519</v>
          </cell>
          <cell r="C985">
            <v>40233</v>
          </cell>
          <cell r="D985">
            <v>32003</v>
          </cell>
          <cell r="E985" t="str">
            <v>L</v>
          </cell>
          <cell r="F985">
            <v>24514.3</v>
          </cell>
        </row>
        <row r="986">
          <cell r="B986">
            <v>112519</v>
          </cell>
          <cell r="C986">
            <v>40232</v>
          </cell>
          <cell r="D986">
            <v>31513</v>
          </cell>
          <cell r="E986" t="str">
            <v>L</v>
          </cell>
          <cell r="F986">
            <v>24138.959999999999</v>
          </cell>
        </row>
        <row r="987">
          <cell r="B987">
            <v>112519</v>
          </cell>
          <cell r="C987">
            <v>40232</v>
          </cell>
          <cell r="D987">
            <v>31533</v>
          </cell>
          <cell r="E987" t="str">
            <v>L</v>
          </cell>
          <cell r="F987">
            <v>24154.28</v>
          </cell>
        </row>
        <row r="988">
          <cell r="B988">
            <v>112519</v>
          </cell>
          <cell r="C988">
            <v>40232</v>
          </cell>
          <cell r="D988">
            <v>31562</v>
          </cell>
          <cell r="E988" t="str">
            <v>L</v>
          </cell>
          <cell r="F988">
            <v>24176.49</v>
          </cell>
        </row>
        <row r="989">
          <cell r="B989">
            <v>112519</v>
          </cell>
          <cell r="C989">
            <v>40232</v>
          </cell>
          <cell r="D989">
            <v>31965</v>
          </cell>
          <cell r="E989" t="str">
            <v>L</v>
          </cell>
          <cell r="F989">
            <v>24485.19</v>
          </cell>
        </row>
        <row r="990">
          <cell r="B990">
            <v>112519</v>
          </cell>
          <cell r="C990">
            <v>40228</v>
          </cell>
          <cell r="D990">
            <v>31568</v>
          </cell>
          <cell r="E990" t="str">
            <v>L</v>
          </cell>
          <cell r="F990">
            <v>23486.59</v>
          </cell>
        </row>
        <row r="991">
          <cell r="B991">
            <v>112519</v>
          </cell>
          <cell r="C991">
            <v>40228</v>
          </cell>
          <cell r="D991">
            <v>32001</v>
          </cell>
          <cell r="E991" t="str">
            <v>L</v>
          </cell>
          <cell r="F991">
            <v>23808.74</v>
          </cell>
        </row>
        <row r="992">
          <cell r="B992">
            <v>112519</v>
          </cell>
          <cell r="C992">
            <v>40227</v>
          </cell>
          <cell r="D992">
            <v>31562</v>
          </cell>
          <cell r="E992" t="str">
            <v>L</v>
          </cell>
          <cell r="F992">
            <v>23482.13</v>
          </cell>
        </row>
        <row r="993">
          <cell r="B993">
            <v>112519</v>
          </cell>
          <cell r="C993">
            <v>40227</v>
          </cell>
          <cell r="D993">
            <v>32012</v>
          </cell>
          <cell r="E993" t="str">
            <v>L</v>
          </cell>
          <cell r="F993">
            <v>23816.93</v>
          </cell>
        </row>
        <row r="994">
          <cell r="B994">
            <v>112519</v>
          </cell>
          <cell r="C994">
            <v>40226</v>
          </cell>
          <cell r="D994">
            <v>31513</v>
          </cell>
          <cell r="E994" t="str">
            <v>L</v>
          </cell>
          <cell r="F994">
            <v>23445.67</v>
          </cell>
        </row>
        <row r="995">
          <cell r="B995">
            <v>112519</v>
          </cell>
          <cell r="C995">
            <v>40226</v>
          </cell>
          <cell r="D995">
            <v>31903</v>
          </cell>
          <cell r="E995" t="str">
            <v>L</v>
          </cell>
          <cell r="F995">
            <v>23735.83</v>
          </cell>
        </row>
        <row r="996">
          <cell r="B996">
            <v>112519</v>
          </cell>
          <cell r="C996">
            <v>40226</v>
          </cell>
          <cell r="D996">
            <v>32009</v>
          </cell>
          <cell r="E996" t="str">
            <v>L</v>
          </cell>
          <cell r="F996">
            <v>23814.7</v>
          </cell>
        </row>
        <row r="997">
          <cell r="B997">
            <v>112519</v>
          </cell>
          <cell r="C997">
            <v>40225</v>
          </cell>
          <cell r="D997">
            <v>31519</v>
          </cell>
          <cell r="E997" t="str">
            <v>L</v>
          </cell>
          <cell r="F997">
            <v>23450.14</v>
          </cell>
        </row>
        <row r="998">
          <cell r="B998">
            <v>112519</v>
          </cell>
          <cell r="C998">
            <v>40225</v>
          </cell>
          <cell r="D998">
            <v>31573</v>
          </cell>
          <cell r="E998" t="str">
            <v>L</v>
          </cell>
          <cell r="F998">
            <v>23490.31</v>
          </cell>
        </row>
        <row r="999">
          <cell r="B999">
            <v>112519</v>
          </cell>
          <cell r="C999">
            <v>40225</v>
          </cell>
          <cell r="D999">
            <v>31963</v>
          </cell>
          <cell r="E999" t="str">
            <v>L</v>
          </cell>
          <cell r="F999">
            <v>23780.47</v>
          </cell>
        </row>
        <row r="1000">
          <cell r="B1000">
            <v>112519</v>
          </cell>
          <cell r="C1000">
            <v>40225</v>
          </cell>
          <cell r="D1000">
            <v>32004</v>
          </cell>
          <cell r="E1000" t="str">
            <v>L</v>
          </cell>
          <cell r="F1000">
            <v>23810.98</v>
          </cell>
        </row>
        <row r="1001">
          <cell r="B1001">
            <v>112519</v>
          </cell>
          <cell r="C1001">
            <v>40221</v>
          </cell>
          <cell r="D1001">
            <v>32002</v>
          </cell>
          <cell r="E1001" t="str">
            <v>L</v>
          </cell>
          <cell r="F1001">
            <v>23777.49</v>
          </cell>
        </row>
        <row r="1002">
          <cell r="B1002">
            <v>112519</v>
          </cell>
          <cell r="C1002">
            <v>40221</v>
          </cell>
          <cell r="D1002">
            <v>32005</v>
          </cell>
          <cell r="E1002" t="str">
            <v>L</v>
          </cell>
          <cell r="F1002">
            <v>23778.11</v>
          </cell>
        </row>
        <row r="1003">
          <cell r="B1003">
            <v>112519</v>
          </cell>
          <cell r="C1003">
            <v>40220</v>
          </cell>
          <cell r="D1003">
            <v>32002</v>
          </cell>
          <cell r="E1003" t="str">
            <v>L</v>
          </cell>
          <cell r="F1003">
            <v>23777.49</v>
          </cell>
        </row>
        <row r="1004">
          <cell r="B1004">
            <v>112519</v>
          </cell>
          <cell r="C1004">
            <v>40220</v>
          </cell>
          <cell r="D1004">
            <v>32008</v>
          </cell>
          <cell r="E1004" t="str">
            <v>L</v>
          </cell>
          <cell r="F1004">
            <v>23780.34</v>
          </cell>
        </row>
        <row r="1005">
          <cell r="B1005">
            <v>112519</v>
          </cell>
          <cell r="C1005">
            <v>40219</v>
          </cell>
          <cell r="D1005">
            <v>32005</v>
          </cell>
          <cell r="E1005" t="str">
            <v>L</v>
          </cell>
          <cell r="F1005">
            <v>23779.72</v>
          </cell>
        </row>
        <row r="1006">
          <cell r="B1006">
            <v>112519</v>
          </cell>
          <cell r="C1006">
            <v>40219</v>
          </cell>
          <cell r="D1006">
            <v>32009</v>
          </cell>
          <cell r="E1006" t="str">
            <v>L</v>
          </cell>
          <cell r="F1006">
            <v>23781.09</v>
          </cell>
        </row>
        <row r="1007">
          <cell r="B1007">
            <v>112519</v>
          </cell>
          <cell r="C1007">
            <v>40218</v>
          </cell>
          <cell r="D1007">
            <v>31989</v>
          </cell>
          <cell r="E1007" t="str">
            <v>L</v>
          </cell>
          <cell r="F1007">
            <v>23767.83</v>
          </cell>
        </row>
        <row r="1008">
          <cell r="B1008">
            <v>112519</v>
          </cell>
          <cell r="C1008">
            <v>40218</v>
          </cell>
          <cell r="D1008">
            <v>32004</v>
          </cell>
          <cell r="E1008" t="str">
            <v>L</v>
          </cell>
          <cell r="F1008">
            <v>23778.97</v>
          </cell>
        </row>
        <row r="1009">
          <cell r="B1009">
            <v>112519</v>
          </cell>
          <cell r="C1009">
            <v>40218</v>
          </cell>
          <cell r="D1009">
            <v>32010</v>
          </cell>
          <cell r="E1009" t="str">
            <v>L</v>
          </cell>
          <cell r="F1009">
            <v>23781.83</v>
          </cell>
        </row>
        <row r="1010">
          <cell r="B1010">
            <v>112519</v>
          </cell>
          <cell r="C1010">
            <v>40218</v>
          </cell>
          <cell r="D1010">
            <v>32011</v>
          </cell>
          <cell r="E1010" t="str">
            <v>L</v>
          </cell>
          <cell r="F1010">
            <v>23782.57</v>
          </cell>
        </row>
        <row r="1011">
          <cell r="B1011">
            <v>112519</v>
          </cell>
          <cell r="C1011">
            <v>40214</v>
          </cell>
          <cell r="D1011">
            <v>32009</v>
          </cell>
          <cell r="E1011" t="str">
            <v>L</v>
          </cell>
          <cell r="F1011">
            <v>23526.62</v>
          </cell>
        </row>
        <row r="1012">
          <cell r="B1012">
            <v>112519</v>
          </cell>
          <cell r="C1012">
            <v>40214</v>
          </cell>
          <cell r="D1012">
            <v>32000</v>
          </cell>
          <cell r="E1012" t="str">
            <v>L</v>
          </cell>
          <cell r="F1012">
            <v>23571.84</v>
          </cell>
        </row>
        <row r="1013">
          <cell r="B1013">
            <v>112519</v>
          </cell>
          <cell r="C1013">
            <v>40213</v>
          </cell>
          <cell r="D1013">
            <v>31455</v>
          </cell>
          <cell r="E1013" t="str">
            <v>L</v>
          </cell>
          <cell r="F1013">
            <v>23170.38</v>
          </cell>
        </row>
        <row r="1014">
          <cell r="B1014">
            <v>112519</v>
          </cell>
          <cell r="C1014">
            <v>40213</v>
          </cell>
          <cell r="D1014">
            <v>32007</v>
          </cell>
          <cell r="E1014" t="str">
            <v>L</v>
          </cell>
          <cell r="F1014">
            <v>23525.15</v>
          </cell>
        </row>
        <row r="1015">
          <cell r="B1015">
            <v>112519</v>
          </cell>
          <cell r="C1015">
            <v>40212</v>
          </cell>
          <cell r="D1015">
            <v>31805</v>
          </cell>
          <cell r="E1015" t="str">
            <v>L</v>
          </cell>
          <cell r="F1015">
            <v>23428.2</v>
          </cell>
        </row>
        <row r="1016">
          <cell r="B1016">
            <v>112519</v>
          </cell>
          <cell r="C1016">
            <v>40212</v>
          </cell>
          <cell r="D1016">
            <v>31996</v>
          </cell>
          <cell r="E1016" t="str">
            <v>L</v>
          </cell>
          <cell r="F1016">
            <v>23517.06</v>
          </cell>
        </row>
        <row r="1017">
          <cell r="B1017">
            <v>112519</v>
          </cell>
          <cell r="C1017">
            <v>40211</v>
          </cell>
          <cell r="D1017">
            <v>32001</v>
          </cell>
          <cell r="E1017" t="str">
            <v>L</v>
          </cell>
          <cell r="F1017">
            <v>23520.74</v>
          </cell>
        </row>
        <row r="1018">
          <cell r="B1018">
            <v>112519</v>
          </cell>
          <cell r="C1018">
            <v>40211</v>
          </cell>
          <cell r="D1018">
            <v>32001</v>
          </cell>
          <cell r="E1018" t="str">
            <v>L</v>
          </cell>
          <cell r="F1018">
            <v>23520.74</v>
          </cell>
        </row>
        <row r="1019">
          <cell r="B1019">
            <v>112519</v>
          </cell>
          <cell r="C1019">
            <v>40211</v>
          </cell>
          <cell r="D1019">
            <v>32006</v>
          </cell>
          <cell r="E1019" t="str">
            <v>L</v>
          </cell>
          <cell r="F1019">
            <v>23524.41</v>
          </cell>
        </row>
        <row r="1020">
          <cell r="D1020">
            <v>1275326</v>
          </cell>
          <cell r="F1020">
            <v>953087.56999999972</v>
          </cell>
        </row>
        <row r="1021">
          <cell r="B1021">
            <v>112519</v>
          </cell>
          <cell r="C1021">
            <v>40207</v>
          </cell>
          <cell r="D1021">
            <v>31570</v>
          </cell>
          <cell r="E1021" t="str">
            <v>L</v>
          </cell>
          <cell r="F1021">
            <v>23488.080000000002</v>
          </cell>
        </row>
        <row r="1022">
          <cell r="B1022">
            <v>112519</v>
          </cell>
          <cell r="C1022">
            <v>40207</v>
          </cell>
          <cell r="D1022">
            <v>32007</v>
          </cell>
          <cell r="E1022" t="str">
            <v>L</v>
          </cell>
          <cell r="F1022">
            <v>23813.21</v>
          </cell>
        </row>
        <row r="1023">
          <cell r="B1023">
            <v>112519</v>
          </cell>
          <cell r="C1023">
            <v>40206</v>
          </cell>
          <cell r="D1023">
            <v>31562</v>
          </cell>
          <cell r="E1023" t="str">
            <v>L</v>
          </cell>
          <cell r="F1023">
            <v>23482.13</v>
          </cell>
        </row>
        <row r="1024">
          <cell r="B1024">
            <v>112519</v>
          </cell>
          <cell r="C1024">
            <v>40206</v>
          </cell>
          <cell r="D1024">
            <v>32013</v>
          </cell>
          <cell r="E1024" t="str">
            <v>L</v>
          </cell>
          <cell r="F1024">
            <v>23817.67</v>
          </cell>
        </row>
        <row r="1025">
          <cell r="B1025">
            <v>112519</v>
          </cell>
          <cell r="C1025">
            <v>40205</v>
          </cell>
          <cell r="D1025">
            <v>32000</v>
          </cell>
          <cell r="E1025" t="str">
            <v>L</v>
          </cell>
          <cell r="F1025">
            <v>23808</v>
          </cell>
        </row>
        <row r="1026">
          <cell r="B1026">
            <v>112519</v>
          </cell>
          <cell r="C1026">
            <v>40205</v>
          </cell>
          <cell r="D1026">
            <v>32004</v>
          </cell>
          <cell r="E1026" t="str">
            <v>L</v>
          </cell>
          <cell r="F1026">
            <v>23810.98</v>
          </cell>
        </row>
        <row r="1027">
          <cell r="B1027">
            <v>112519</v>
          </cell>
          <cell r="C1027">
            <v>40204</v>
          </cell>
          <cell r="D1027">
            <v>31565</v>
          </cell>
          <cell r="E1027" t="str">
            <v>L</v>
          </cell>
          <cell r="F1027">
            <v>23484.36</v>
          </cell>
        </row>
        <row r="1028">
          <cell r="B1028">
            <v>112519</v>
          </cell>
          <cell r="C1028">
            <v>40204</v>
          </cell>
          <cell r="D1028">
            <v>31710</v>
          </cell>
          <cell r="E1028" t="str">
            <v>L</v>
          </cell>
          <cell r="F1028">
            <v>23592.240000000002</v>
          </cell>
        </row>
        <row r="1029">
          <cell r="B1029">
            <v>112519</v>
          </cell>
          <cell r="C1029">
            <v>40204</v>
          </cell>
          <cell r="D1029">
            <v>32004</v>
          </cell>
          <cell r="E1029" t="str">
            <v>L</v>
          </cell>
          <cell r="F1029">
            <v>23810.98</v>
          </cell>
        </row>
        <row r="1030">
          <cell r="B1030">
            <v>112519</v>
          </cell>
          <cell r="C1030">
            <v>40204</v>
          </cell>
          <cell r="D1030">
            <v>32005</v>
          </cell>
          <cell r="E1030" t="str">
            <v>L</v>
          </cell>
          <cell r="F1030">
            <v>23811.72</v>
          </cell>
        </row>
        <row r="1031">
          <cell r="B1031">
            <v>112519</v>
          </cell>
          <cell r="C1031">
            <v>40200</v>
          </cell>
          <cell r="D1031">
            <v>31561</v>
          </cell>
          <cell r="E1031" t="str">
            <v>L</v>
          </cell>
          <cell r="F1031">
            <v>23544.51</v>
          </cell>
        </row>
        <row r="1032">
          <cell r="B1032">
            <v>112519</v>
          </cell>
          <cell r="C1032">
            <v>40200</v>
          </cell>
          <cell r="D1032">
            <v>31720</v>
          </cell>
          <cell r="E1032" t="str">
            <v>L</v>
          </cell>
          <cell r="F1032">
            <v>23663.119999999999</v>
          </cell>
        </row>
        <row r="1033">
          <cell r="B1033">
            <v>112519</v>
          </cell>
          <cell r="C1033">
            <v>40200</v>
          </cell>
          <cell r="D1033">
            <v>32007</v>
          </cell>
          <cell r="E1033" t="str">
            <v>L</v>
          </cell>
          <cell r="F1033">
            <v>23877.22</v>
          </cell>
        </row>
        <row r="1034">
          <cell r="B1034">
            <v>112519</v>
          </cell>
          <cell r="C1034">
            <v>40199</v>
          </cell>
          <cell r="D1034">
            <v>31532</v>
          </cell>
          <cell r="E1034" t="str">
            <v>L</v>
          </cell>
          <cell r="F1034">
            <v>23522.87</v>
          </cell>
        </row>
        <row r="1035">
          <cell r="B1035">
            <v>112519</v>
          </cell>
          <cell r="C1035">
            <v>40199</v>
          </cell>
          <cell r="D1035">
            <v>31825</v>
          </cell>
          <cell r="E1035" t="str">
            <v>L</v>
          </cell>
          <cell r="F1035">
            <v>23741.45</v>
          </cell>
        </row>
        <row r="1036">
          <cell r="B1036">
            <v>112519</v>
          </cell>
          <cell r="C1036">
            <v>40198</v>
          </cell>
          <cell r="D1036">
            <v>31534</v>
          </cell>
          <cell r="E1036" t="str">
            <v>L</v>
          </cell>
          <cell r="F1036">
            <v>23524.36</v>
          </cell>
        </row>
        <row r="1037">
          <cell r="B1037">
            <v>112519</v>
          </cell>
          <cell r="C1037">
            <v>40198</v>
          </cell>
          <cell r="D1037">
            <v>31649</v>
          </cell>
          <cell r="E1037" t="str">
            <v>L</v>
          </cell>
          <cell r="F1037">
            <v>23610.15</v>
          </cell>
        </row>
        <row r="1038">
          <cell r="B1038">
            <v>112519</v>
          </cell>
          <cell r="C1038">
            <v>40197</v>
          </cell>
          <cell r="D1038">
            <v>31536</v>
          </cell>
          <cell r="E1038" t="str">
            <v>L</v>
          </cell>
          <cell r="F1038">
            <v>23525.86</v>
          </cell>
        </row>
        <row r="1039">
          <cell r="B1039">
            <v>112519</v>
          </cell>
          <cell r="C1039">
            <v>40197</v>
          </cell>
          <cell r="D1039">
            <v>31651</v>
          </cell>
          <cell r="E1039" t="str">
            <v>L</v>
          </cell>
          <cell r="F1039">
            <v>23611.65</v>
          </cell>
        </row>
        <row r="1040">
          <cell r="B1040">
            <v>112519</v>
          </cell>
          <cell r="C1040">
            <v>40197</v>
          </cell>
          <cell r="D1040">
            <v>31859</v>
          </cell>
          <cell r="E1040" t="str">
            <v>L</v>
          </cell>
          <cell r="F1040">
            <v>23766.81</v>
          </cell>
        </row>
        <row r="1041">
          <cell r="B1041">
            <v>112519</v>
          </cell>
          <cell r="C1041">
            <v>40197</v>
          </cell>
          <cell r="D1041">
            <v>32005</v>
          </cell>
          <cell r="E1041" t="str">
            <v>L</v>
          </cell>
          <cell r="F1041">
            <v>23875.73</v>
          </cell>
        </row>
        <row r="1042">
          <cell r="B1042">
            <v>112519</v>
          </cell>
          <cell r="C1042">
            <v>40193</v>
          </cell>
          <cell r="D1042">
            <v>32009</v>
          </cell>
          <cell r="E1042" t="str">
            <v>L</v>
          </cell>
          <cell r="F1042">
            <v>24742.959999999999</v>
          </cell>
        </row>
        <row r="1043">
          <cell r="B1043">
            <v>112519</v>
          </cell>
          <cell r="C1043">
            <v>40193</v>
          </cell>
          <cell r="D1043">
            <v>32010</v>
          </cell>
          <cell r="E1043" t="str">
            <v>L</v>
          </cell>
          <cell r="F1043">
            <v>24743.73</v>
          </cell>
        </row>
        <row r="1044">
          <cell r="B1044">
            <v>112519</v>
          </cell>
          <cell r="C1044">
            <v>40192</v>
          </cell>
          <cell r="D1044">
            <v>32002</v>
          </cell>
          <cell r="E1044" t="str">
            <v>L</v>
          </cell>
          <cell r="F1044">
            <v>24737.55</v>
          </cell>
        </row>
        <row r="1045">
          <cell r="B1045">
            <v>112519</v>
          </cell>
          <cell r="C1045">
            <v>40192</v>
          </cell>
          <cell r="D1045">
            <v>32005</v>
          </cell>
          <cell r="E1045" t="str">
            <v>L</v>
          </cell>
          <cell r="F1045">
            <v>24773.47</v>
          </cell>
        </row>
        <row r="1046">
          <cell r="B1046">
            <v>112519</v>
          </cell>
          <cell r="C1046">
            <v>40191</v>
          </cell>
          <cell r="D1046">
            <v>32009</v>
          </cell>
          <cell r="E1046" t="str">
            <v>L</v>
          </cell>
          <cell r="F1046">
            <v>24742.959999999999</v>
          </cell>
        </row>
        <row r="1047">
          <cell r="B1047">
            <v>112519</v>
          </cell>
          <cell r="C1047">
            <v>40191</v>
          </cell>
          <cell r="D1047">
            <v>32009</v>
          </cell>
          <cell r="E1047" t="str">
            <v>L</v>
          </cell>
          <cell r="F1047">
            <v>24776.57</v>
          </cell>
        </row>
        <row r="1048">
          <cell r="B1048">
            <v>112519</v>
          </cell>
          <cell r="C1048">
            <v>40190</v>
          </cell>
          <cell r="D1048">
            <v>32006</v>
          </cell>
          <cell r="E1048" t="str">
            <v>L</v>
          </cell>
          <cell r="F1048">
            <v>24740.639999999999</v>
          </cell>
        </row>
        <row r="1049">
          <cell r="B1049">
            <v>112519</v>
          </cell>
          <cell r="C1049">
            <v>40190</v>
          </cell>
          <cell r="D1049">
            <v>32006</v>
          </cell>
          <cell r="E1049" t="str">
            <v>L</v>
          </cell>
          <cell r="F1049">
            <v>24740.639999999999</v>
          </cell>
        </row>
        <row r="1050">
          <cell r="B1050">
            <v>112519</v>
          </cell>
          <cell r="C1050">
            <v>40190</v>
          </cell>
          <cell r="D1050">
            <v>32001</v>
          </cell>
          <cell r="E1050" t="str">
            <v>L</v>
          </cell>
          <cell r="F1050">
            <v>24770.37</v>
          </cell>
        </row>
        <row r="1051">
          <cell r="B1051">
            <v>112519</v>
          </cell>
          <cell r="C1051">
            <v>40190</v>
          </cell>
          <cell r="D1051">
            <v>32002</v>
          </cell>
          <cell r="E1051" t="str">
            <v>L</v>
          </cell>
          <cell r="F1051">
            <v>24771.15</v>
          </cell>
        </row>
        <row r="1052">
          <cell r="B1052">
            <v>112519</v>
          </cell>
          <cell r="C1052">
            <v>40189</v>
          </cell>
          <cell r="D1052">
            <v>32005</v>
          </cell>
          <cell r="E1052" t="str">
            <v>L</v>
          </cell>
          <cell r="F1052">
            <v>23213.23</v>
          </cell>
        </row>
        <row r="1053">
          <cell r="B1053">
            <v>112519</v>
          </cell>
          <cell r="C1053">
            <v>40186</v>
          </cell>
          <cell r="D1053">
            <v>32003</v>
          </cell>
          <cell r="E1053" t="str">
            <v>L</v>
          </cell>
          <cell r="F1053">
            <v>24034.25</v>
          </cell>
        </row>
        <row r="1054">
          <cell r="B1054">
            <v>112519</v>
          </cell>
          <cell r="C1054">
            <v>40186</v>
          </cell>
          <cell r="D1054">
            <v>32012</v>
          </cell>
          <cell r="E1054" t="str">
            <v>L</v>
          </cell>
          <cell r="F1054">
            <v>24041.01</v>
          </cell>
        </row>
        <row r="1055">
          <cell r="B1055">
            <v>112519</v>
          </cell>
          <cell r="C1055">
            <v>40185</v>
          </cell>
          <cell r="D1055">
            <v>34</v>
          </cell>
          <cell r="E1055" t="str">
            <v>L</v>
          </cell>
          <cell r="F1055">
            <v>24.78</v>
          </cell>
        </row>
        <row r="1056">
          <cell r="B1056">
            <v>112519</v>
          </cell>
          <cell r="C1056">
            <v>40185</v>
          </cell>
          <cell r="D1056">
            <v>31997</v>
          </cell>
          <cell r="E1056" t="str">
            <v>L</v>
          </cell>
          <cell r="F1056">
            <v>24029.75</v>
          </cell>
        </row>
        <row r="1057">
          <cell r="B1057">
            <v>112519</v>
          </cell>
          <cell r="C1057">
            <v>40185</v>
          </cell>
          <cell r="D1057">
            <v>32001</v>
          </cell>
          <cell r="E1057" t="str">
            <v>L</v>
          </cell>
          <cell r="F1057">
            <v>24032.75</v>
          </cell>
        </row>
        <row r="1058">
          <cell r="B1058">
            <v>112519</v>
          </cell>
          <cell r="C1058">
            <v>40185</v>
          </cell>
          <cell r="D1058">
            <v>32006</v>
          </cell>
          <cell r="E1058" t="str">
            <v>L</v>
          </cell>
          <cell r="F1058">
            <v>24036.51</v>
          </cell>
        </row>
        <row r="1059">
          <cell r="B1059">
            <v>112519</v>
          </cell>
          <cell r="C1059">
            <v>40185</v>
          </cell>
          <cell r="D1059">
            <v>32015</v>
          </cell>
          <cell r="E1059" t="str">
            <v>L</v>
          </cell>
          <cell r="F1059">
            <v>24043.27</v>
          </cell>
        </row>
        <row r="1060">
          <cell r="B1060">
            <v>112519</v>
          </cell>
          <cell r="C1060">
            <v>40183</v>
          </cell>
          <cell r="D1060">
            <v>32001</v>
          </cell>
          <cell r="E1060" t="str">
            <v>L</v>
          </cell>
          <cell r="F1060">
            <v>24032.75</v>
          </cell>
        </row>
        <row r="1061">
          <cell r="B1061">
            <v>112519</v>
          </cell>
          <cell r="C1061">
            <v>40183</v>
          </cell>
          <cell r="D1061">
            <v>32004</v>
          </cell>
          <cell r="E1061" t="str">
            <v>L</v>
          </cell>
          <cell r="F1061">
            <v>24035</v>
          </cell>
        </row>
        <row r="1062">
          <cell r="B1062">
            <v>112519</v>
          </cell>
          <cell r="C1062">
            <v>40182</v>
          </cell>
          <cell r="D1062">
            <v>40</v>
          </cell>
          <cell r="E1062" t="str">
            <v>L</v>
          </cell>
          <cell r="F1062">
            <v>28.96</v>
          </cell>
        </row>
        <row r="1063">
          <cell r="D1063">
            <v>1275496</v>
          </cell>
          <cell r="F1063">
            <v>960275.4</v>
          </cell>
        </row>
        <row r="1064">
          <cell r="B1064">
            <v>112519</v>
          </cell>
          <cell r="C1064">
            <v>40178</v>
          </cell>
          <cell r="D1064">
            <v>32003</v>
          </cell>
          <cell r="E1064" t="str">
            <v>L</v>
          </cell>
          <cell r="F1064">
            <v>23266.18</v>
          </cell>
        </row>
        <row r="1065">
          <cell r="B1065">
            <v>112519</v>
          </cell>
          <cell r="C1065">
            <v>40178</v>
          </cell>
          <cell r="D1065">
            <v>32011</v>
          </cell>
          <cell r="E1065" t="str">
            <v>L</v>
          </cell>
          <cell r="F1065">
            <v>23272</v>
          </cell>
        </row>
        <row r="1066">
          <cell r="B1066">
            <v>112519</v>
          </cell>
          <cell r="C1066">
            <v>40177</v>
          </cell>
          <cell r="D1066">
            <v>2505</v>
          </cell>
          <cell r="E1066" t="str">
            <v>L</v>
          </cell>
          <cell r="F1066">
            <v>1821.14</v>
          </cell>
        </row>
        <row r="1067">
          <cell r="B1067">
            <v>112519</v>
          </cell>
          <cell r="C1067">
            <v>40177</v>
          </cell>
          <cell r="D1067">
            <v>32002</v>
          </cell>
          <cell r="E1067" t="str">
            <v>L</v>
          </cell>
          <cell r="F1067">
            <v>23265.45</v>
          </cell>
        </row>
        <row r="1068">
          <cell r="B1068">
            <v>112519</v>
          </cell>
          <cell r="C1068">
            <v>40177</v>
          </cell>
          <cell r="D1068">
            <v>32011</v>
          </cell>
          <cell r="E1068" t="str">
            <v>L</v>
          </cell>
          <cell r="F1068">
            <v>23272</v>
          </cell>
        </row>
        <row r="1069">
          <cell r="B1069">
            <v>112519</v>
          </cell>
          <cell r="C1069">
            <v>40176</v>
          </cell>
          <cell r="D1069">
            <v>30010</v>
          </cell>
          <cell r="E1069" t="str">
            <v>L</v>
          </cell>
          <cell r="F1069">
            <v>21817.27</v>
          </cell>
        </row>
        <row r="1070">
          <cell r="B1070">
            <v>112519</v>
          </cell>
          <cell r="C1070">
            <v>40176</v>
          </cell>
          <cell r="D1070">
            <v>31511</v>
          </cell>
          <cell r="E1070" t="str">
            <v>L</v>
          </cell>
          <cell r="F1070">
            <v>22908.5</v>
          </cell>
        </row>
        <row r="1071">
          <cell r="B1071">
            <v>112519</v>
          </cell>
          <cell r="C1071">
            <v>40176</v>
          </cell>
          <cell r="D1071">
            <v>32007</v>
          </cell>
          <cell r="E1071" t="str">
            <v>L</v>
          </cell>
          <cell r="F1071">
            <v>23269.09</v>
          </cell>
        </row>
        <row r="1072">
          <cell r="B1072">
            <v>112519</v>
          </cell>
          <cell r="C1072">
            <v>40176</v>
          </cell>
          <cell r="D1072">
            <v>32010</v>
          </cell>
          <cell r="E1072" t="str">
            <v>L</v>
          </cell>
          <cell r="F1072">
            <v>23271.27</v>
          </cell>
        </row>
        <row r="1073">
          <cell r="B1073">
            <v>112519</v>
          </cell>
          <cell r="C1073">
            <v>40171</v>
          </cell>
          <cell r="D1073">
            <v>32002</v>
          </cell>
          <cell r="E1073" t="str">
            <v>L</v>
          </cell>
          <cell r="F1073">
            <v>23211.05</v>
          </cell>
        </row>
        <row r="1074">
          <cell r="B1074">
            <v>112519</v>
          </cell>
          <cell r="C1074">
            <v>40171</v>
          </cell>
          <cell r="D1074">
            <v>32007</v>
          </cell>
          <cell r="E1074" t="str">
            <v>L</v>
          </cell>
          <cell r="F1074">
            <v>23214.68</v>
          </cell>
        </row>
        <row r="1075">
          <cell r="B1075">
            <v>112519</v>
          </cell>
          <cell r="C1075">
            <v>40170</v>
          </cell>
          <cell r="D1075">
            <v>32010</v>
          </cell>
          <cell r="E1075" t="str">
            <v>L</v>
          </cell>
          <cell r="F1075">
            <v>23216.85</v>
          </cell>
        </row>
        <row r="1076">
          <cell r="B1076">
            <v>112519</v>
          </cell>
          <cell r="C1076">
            <v>40170</v>
          </cell>
          <cell r="D1076">
            <v>32015</v>
          </cell>
          <cell r="E1076" t="str">
            <v>L</v>
          </cell>
          <cell r="F1076">
            <v>23220.48</v>
          </cell>
        </row>
        <row r="1077">
          <cell r="B1077">
            <v>112519</v>
          </cell>
          <cell r="C1077">
            <v>40169</v>
          </cell>
          <cell r="D1077">
            <v>32003</v>
          </cell>
          <cell r="E1077" t="str">
            <v>L</v>
          </cell>
          <cell r="F1077">
            <v>23211.78</v>
          </cell>
        </row>
        <row r="1078">
          <cell r="B1078">
            <v>112519</v>
          </cell>
          <cell r="C1078">
            <v>40169</v>
          </cell>
          <cell r="D1078">
            <v>32010</v>
          </cell>
          <cell r="E1078" t="str">
            <v>L</v>
          </cell>
          <cell r="F1078">
            <v>23216.85</v>
          </cell>
        </row>
        <row r="1079">
          <cell r="B1079">
            <v>112519</v>
          </cell>
          <cell r="C1079">
            <v>40168</v>
          </cell>
          <cell r="D1079">
            <v>32003</v>
          </cell>
          <cell r="E1079" t="str">
            <v>L</v>
          </cell>
          <cell r="F1079">
            <v>23211.78</v>
          </cell>
        </row>
        <row r="1080">
          <cell r="B1080">
            <v>112519</v>
          </cell>
          <cell r="C1080">
            <v>40168</v>
          </cell>
          <cell r="D1080">
            <v>32007</v>
          </cell>
          <cell r="E1080" t="str">
            <v>L</v>
          </cell>
          <cell r="F1080">
            <v>23214.68</v>
          </cell>
        </row>
        <row r="1081">
          <cell r="B1081">
            <v>112519</v>
          </cell>
          <cell r="C1081">
            <v>40168</v>
          </cell>
          <cell r="D1081">
            <v>32007</v>
          </cell>
          <cell r="E1081" t="str">
            <v>L</v>
          </cell>
          <cell r="F1081">
            <v>23214.68</v>
          </cell>
        </row>
        <row r="1082">
          <cell r="B1082">
            <v>112519</v>
          </cell>
          <cell r="C1082">
            <v>40165</v>
          </cell>
          <cell r="D1082">
            <v>32015</v>
          </cell>
          <cell r="E1082" t="str">
            <v>L</v>
          </cell>
          <cell r="F1082">
            <v>22826.7</v>
          </cell>
        </row>
        <row r="1083">
          <cell r="B1083">
            <v>112519</v>
          </cell>
          <cell r="C1083">
            <v>40165</v>
          </cell>
          <cell r="D1083">
            <v>32000</v>
          </cell>
          <cell r="E1083" t="str">
            <v>L</v>
          </cell>
          <cell r="F1083">
            <v>22832.959999999999</v>
          </cell>
        </row>
        <row r="1084">
          <cell r="B1084">
            <v>112519</v>
          </cell>
          <cell r="C1084">
            <v>40164</v>
          </cell>
          <cell r="D1084">
            <v>32007</v>
          </cell>
          <cell r="E1084" t="str">
            <v>L</v>
          </cell>
          <cell r="F1084">
            <v>22820.99</v>
          </cell>
        </row>
        <row r="1085">
          <cell r="B1085">
            <v>112519</v>
          </cell>
          <cell r="C1085">
            <v>40164</v>
          </cell>
          <cell r="D1085">
            <v>32015</v>
          </cell>
          <cell r="E1085" t="str">
            <v>L</v>
          </cell>
          <cell r="F1085">
            <v>22826.7</v>
          </cell>
        </row>
        <row r="1086">
          <cell r="B1086">
            <v>112519</v>
          </cell>
          <cell r="C1086">
            <v>40164</v>
          </cell>
          <cell r="D1086">
            <v>32009</v>
          </cell>
          <cell r="E1086" t="str">
            <v>L</v>
          </cell>
          <cell r="F1086">
            <v>22839.38</v>
          </cell>
        </row>
        <row r="1087">
          <cell r="B1087">
            <v>112519</v>
          </cell>
          <cell r="C1087">
            <v>40163</v>
          </cell>
          <cell r="D1087">
            <v>32012</v>
          </cell>
          <cell r="E1087" t="str">
            <v>L</v>
          </cell>
          <cell r="F1087">
            <v>22824.560000000001</v>
          </cell>
        </row>
        <row r="1088">
          <cell r="B1088">
            <v>112519</v>
          </cell>
          <cell r="C1088">
            <v>40163</v>
          </cell>
          <cell r="D1088">
            <v>32008</v>
          </cell>
          <cell r="E1088" t="str">
            <v>L</v>
          </cell>
          <cell r="F1088">
            <v>22838.67</v>
          </cell>
        </row>
        <row r="1089">
          <cell r="B1089">
            <v>112519</v>
          </cell>
          <cell r="C1089">
            <v>40162</v>
          </cell>
          <cell r="D1089">
            <v>32010</v>
          </cell>
          <cell r="E1089" t="str">
            <v>L</v>
          </cell>
          <cell r="F1089">
            <v>22823.13</v>
          </cell>
        </row>
        <row r="1090">
          <cell r="B1090">
            <v>112519</v>
          </cell>
          <cell r="C1090">
            <v>40162</v>
          </cell>
          <cell r="D1090">
            <v>32000</v>
          </cell>
          <cell r="E1090" t="str">
            <v>L</v>
          </cell>
          <cell r="F1090">
            <v>22832.959999999999</v>
          </cell>
        </row>
        <row r="1091">
          <cell r="B1091">
            <v>112519</v>
          </cell>
          <cell r="C1091">
            <v>40162</v>
          </cell>
          <cell r="D1091">
            <v>32009</v>
          </cell>
          <cell r="E1091" t="str">
            <v>L</v>
          </cell>
          <cell r="F1091">
            <v>22839.38</v>
          </cell>
        </row>
        <row r="1092">
          <cell r="B1092">
            <v>112519</v>
          </cell>
          <cell r="C1092">
            <v>40162</v>
          </cell>
          <cell r="D1092">
            <v>32068</v>
          </cell>
          <cell r="E1092" t="str">
            <v>L</v>
          </cell>
          <cell r="F1092">
            <v>22864.48</v>
          </cell>
        </row>
        <row r="1093">
          <cell r="B1093">
            <v>112519</v>
          </cell>
          <cell r="C1093">
            <v>40158</v>
          </cell>
          <cell r="D1093">
            <v>32007</v>
          </cell>
          <cell r="E1093" t="str">
            <v>L</v>
          </cell>
          <cell r="F1093">
            <v>23240.6</v>
          </cell>
        </row>
        <row r="1094">
          <cell r="B1094">
            <v>112519</v>
          </cell>
          <cell r="C1094">
            <v>40158</v>
          </cell>
          <cell r="D1094">
            <v>32010</v>
          </cell>
          <cell r="E1094" t="str">
            <v>L</v>
          </cell>
          <cell r="F1094">
            <v>23271.27</v>
          </cell>
        </row>
        <row r="1095">
          <cell r="B1095">
            <v>112519</v>
          </cell>
          <cell r="C1095">
            <v>40157</v>
          </cell>
          <cell r="D1095">
            <v>14</v>
          </cell>
          <cell r="E1095" t="str">
            <v>L</v>
          </cell>
          <cell r="F1095">
            <v>10.119999999999999</v>
          </cell>
        </row>
        <row r="1096">
          <cell r="B1096">
            <v>112519</v>
          </cell>
          <cell r="C1096">
            <v>40157</v>
          </cell>
          <cell r="D1096">
            <v>32016</v>
          </cell>
          <cell r="E1096" t="str">
            <v>L</v>
          </cell>
          <cell r="F1096">
            <v>23247.14</v>
          </cell>
        </row>
        <row r="1097">
          <cell r="B1097">
            <v>112519</v>
          </cell>
          <cell r="C1097">
            <v>40157</v>
          </cell>
          <cell r="D1097">
            <v>32016</v>
          </cell>
          <cell r="E1097" t="str">
            <v>L</v>
          </cell>
          <cell r="F1097">
            <v>23275.63</v>
          </cell>
        </row>
        <row r="1098">
          <cell r="B1098">
            <v>112519</v>
          </cell>
          <cell r="C1098">
            <v>40156</v>
          </cell>
          <cell r="D1098">
            <v>32009</v>
          </cell>
          <cell r="E1098" t="str">
            <v>L</v>
          </cell>
          <cell r="F1098">
            <v>23242.05</v>
          </cell>
        </row>
        <row r="1099">
          <cell r="B1099">
            <v>112519</v>
          </cell>
          <cell r="C1099">
            <v>40156</v>
          </cell>
          <cell r="D1099">
            <v>32014</v>
          </cell>
          <cell r="E1099" t="str">
            <v>L</v>
          </cell>
          <cell r="F1099">
            <v>23245.69</v>
          </cell>
        </row>
        <row r="1100">
          <cell r="B1100">
            <v>112519</v>
          </cell>
          <cell r="C1100">
            <v>40156</v>
          </cell>
          <cell r="D1100">
            <v>32005</v>
          </cell>
          <cell r="E1100" t="str">
            <v>L</v>
          </cell>
          <cell r="F1100">
            <v>23267.64</v>
          </cell>
        </row>
        <row r="1101">
          <cell r="B1101">
            <v>112519</v>
          </cell>
          <cell r="C1101">
            <v>40156</v>
          </cell>
          <cell r="D1101">
            <v>32009</v>
          </cell>
          <cell r="E1101" t="str">
            <v>L</v>
          </cell>
          <cell r="F1101">
            <v>23270.54</v>
          </cell>
        </row>
        <row r="1102">
          <cell r="B1102">
            <v>112519</v>
          </cell>
          <cell r="C1102">
            <v>40154</v>
          </cell>
          <cell r="D1102">
            <v>32017</v>
          </cell>
          <cell r="E1102" t="str">
            <v>L</v>
          </cell>
          <cell r="F1102">
            <v>23247.86</v>
          </cell>
        </row>
        <row r="1103">
          <cell r="B1103">
            <v>112519</v>
          </cell>
          <cell r="C1103">
            <v>40151</v>
          </cell>
          <cell r="D1103">
            <v>102</v>
          </cell>
          <cell r="E1103" t="str">
            <v>L</v>
          </cell>
          <cell r="F1103">
            <v>73.510000000000005</v>
          </cell>
        </row>
        <row r="1104">
          <cell r="B1104">
            <v>112519</v>
          </cell>
          <cell r="C1104">
            <v>40151</v>
          </cell>
          <cell r="D1104">
            <v>31546</v>
          </cell>
          <cell r="E1104" t="str">
            <v>L</v>
          </cell>
          <cell r="F1104">
            <v>22555.39</v>
          </cell>
        </row>
        <row r="1105">
          <cell r="B1105">
            <v>112519</v>
          </cell>
          <cell r="C1105">
            <v>40151</v>
          </cell>
          <cell r="D1105">
            <v>32002</v>
          </cell>
          <cell r="E1105" t="str">
            <v>L</v>
          </cell>
          <cell r="F1105">
            <v>22932.31</v>
          </cell>
        </row>
        <row r="1106">
          <cell r="B1106">
            <v>112519</v>
          </cell>
          <cell r="C1106">
            <v>40150</v>
          </cell>
          <cell r="D1106">
            <v>31528</v>
          </cell>
          <cell r="E1106" t="str">
            <v>L</v>
          </cell>
          <cell r="F1106">
            <v>22542.52</v>
          </cell>
        </row>
        <row r="1107">
          <cell r="B1107">
            <v>112519</v>
          </cell>
          <cell r="C1107">
            <v>40150</v>
          </cell>
          <cell r="D1107">
            <v>32004</v>
          </cell>
          <cell r="E1107" t="str">
            <v>L</v>
          </cell>
          <cell r="F1107">
            <v>22914.86</v>
          </cell>
        </row>
        <row r="1108">
          <cell r="B1108">
            <v>112519</v>
          </cell>
          <cell r="C1108">
            <v>40149</v>
          </cell>
          <cell r="D1108">
            <v>31523</v>
          </cell>
          <cell r="E1108" t="str">
            <v>L</v>
          </cell>
          <cell r="F1108">
            <v>22538.95</v>
          </cell>
        </row>
        <row r="1109">
          <cell r="B1109">
            <v>112519</v>
          </cell>
          <cell r="C1109">
            <v>40149</v>
          </cell>
          <cell r="D1109">
            <v>32007</v>
          </cell>
          <cell r="E1109" t="str">
            <v>L</v>
          </cell>
          <cell r="F1109">
            <v>22917.01</v>
          </cell>
        </row>
        <row r="1110">
          <cell r="B1110">
            <v>112519</v>
          </cell>
          <cell r="C1110">
            <v>40148</v>
          </cell>
          <cell r="D1110">
            <v>1035</v>
          </cell>
          <cell r="E1110" t="str">
            <v>L</v>
          </cell>
          <cell r="F1110">
            <v>751.98</v>
          </cell>
        </row>
        <row r="1111">
          <cell r="B1111">
            <v>112519</v>
          </cell>
          <cell r="C1111">
            <v>40148</v>
          </cell>
          <cell r="D1111">
            <v>24500</v>
          </cell>
          <cell r="E1111" t="str">
            <v>L</v>
          </cell>
          <cell r="F1111">
            <v>17800.599999999999</v>
          </cell>
        </row>
        <row r="1112">
          <cell r="B1112">
            <v>112519</v>
          </cell>
          <cell r="C1112">
            <v>40148</v>
          </cell>
          <cell r="D1112">
            <v>31536</v>
          </cell>
          <cell r="E1112" t="str">
            <v>L</v>
          </cell>
          <cell r="F1112">
            <v>22548.240000000002</v>
          </cell>
        </row>
        <row r="1113">
          <cell r="B1113">
            <v>112519</v>
          </cell>
          <cell r="C1113">
            <v>40148</v>
          </cell>
          <cell r="D1113">
            <v>32004</v>
          </cell>
          <cell r="E1113" t="str">
            <v>L</v>
          </cell>
          <cell r="F1113">
            <v>22882.86</v>
          </cell>
        </row>
        <row r="1114">
          <cell r="B1114">
            <v>112519</v>
          </cell>
          <cell r="C1114">
            <v>40148</v>
          </cell>
          <cell r="D1114">
            <v>32002</v>
          </cell>
          <cell r="E1114" t="str">
            <v>L</v>
          </cell>
          <cell r="F1114">
            <v>22913.43</v>
          </cell>
        </row>
        <row r="1115">
          <cell r="B1115">
            <v>112519</v>
          </cell>
          <cell r="C1115">
            <v>40148</v>
          </cell>
          <cell r="D1115">
            <v>32005</v>
          </cell>
          <cell r="E1115" t="str">
            <v>L</v>
          </cell>
          <cell r="F1115">
            <v>22915.58</v>
          </cell>
        </row>
        <row r="1116">
          <cell r="D1116">
            <v>1528198</v>
          </cell>
          <cell r="F1116">
            <v>1101871.4200000002</v>
          </cell>
        </row>
        <row r="1117">
          <cell r="B1117">
            <v>112519</v>
          </cell>
          <cell r="C1117">
            <v>40144</v>
          </cell>
          <cell r="D1117">
            <v>32001</v>
          </cell>
          <cell r="E1117" t="str">
            <v>L</v>
          </cell>
          <cell r="F1117">
            <v>23200.73</v>
          </cell>
        </row>
        <row r="1118">
          <cell r="B1118">
            <v>112519</v>
          </cell>
          <cell r="C1118">
            <v>40144</v>
          </cell>
          <cell r="D1118">
            <v>32002</v>
          </cell>
          <cell r="E1118" t="str">
            <v>L</v>
          </cell>
          <cell r="F1118">
            <v>23201.45</v>
          </cell>
        </row>
        <row r="1119">
          <cell r="B1119">
            <v>112519</v>
          </cell>
          <cell r="C1119">
            <v>40143</v>
          </cell>
          <cell r="D1119">
            <v>32002</v>
          </cell>
          <cell r="E1119" t="str">
            <v>L</v>
          </cell>
          <cell r="F1119">
            <v>23201.45</v>
          </cell>
        </row>
        <row r="1120">
          <cell r="B1120">
            <v>112519</v>
          </cell>
          <cell r="C1120">
            <v>40143</v>
          </cell>
          <cell r="D1120">
            <v>32000</v>
          </cell>
          <cell r="E1120" t="str">
            <v>L</v>
          </cell>
          <cell r="F1120">
            <v>23232</v>
          </cell>
        </row>
        <row r="1121">
          <cell r="B1121">
            <v>112519</v>
          </cell>
          <cell r="C1121">
            <v>40142</v>
          </cell>
          <cell r="D1121">
            <v>31528</v>
          </cell>
          <cell r="E1121" t="str">
            <v>L</v>
          </cell>
          <cell r="F1121">
            <v>22889.33</v>
          </cell>
        </row>
        <row r="1122">
          <cell r="B1122">
            <v>112519</v>
          </cell>
          <cell r="C1122">
            <v>40142</v>
          </cell>
          <cell r="D1122">
            <v>32014</v>
          </cell>
          <cell r="E1122" t="str">
            <v>L</v>
          </cell>
          <cell r="F1122">
            <v>23210.15</v>
          </cell>
        </row>
        <row r="1123">
          <cell r="B1123">
            <v>112519</v>
          </cell>
          <cell r="C1123">
            <v>40141</v>
          </cell>
          <cell r="D1123">
            <v>31527</v>
          </cell>
          <cell r="E1123" t="str">
            <v>L</v>
          </cell>
          <cell r="F1123">
            <v>22888.6</v>
          </cell>
        </row>
        <row r="1124">
          <cell r="B1124">
            <v>112519</v>
          </cell>
          <cell r="C1124">
            <v>40141</v>
          </cell>
          <cell r="D1124">
            <v>32000</v>
          </cell>
          <cell r="E1124" t="str">
            <v>L</v>
          </cell>
          <cell r="F1124">
            <v>23200</v>
          </cell>
        </row>
        <row r="1125">
          <cell r="B1125">
            <v>112519</v>
          </cell>
          <cell r="C1125">
            <v>40141</v>
          </cell>
          <cell r="D1125">
            <v>32003</v>
          </cell>
          <cell r="E1125" t="str">
            <v>L</v>
          </cell>
          <cell r="F1125">
            <v>23202.18</v>
          </cell>
        </row>
        <row r="1126">
          <cell r="B1126">
            <v>112519</v>
          </cell>
          <cell r="C1126">
            <v>40141</v>
          </cell>
          <cell r="D1126">
            <v>32012</v>
          </cell>
          <cell r="E1126" t="str">
            <v>L</v>
          </cell>
          <cell r="F1126">
            <v>23208.7</v>
          </cell>
        </row>
        <row r="1127">
          <cell r="B1127">
            <v>112519</v>
          </cell>
          <cell r="C1127">
            <v>40141</v>
          </cell>
          <cell r="D1127">
            <v>32003</v>
          </cell>
          <cell r="E1127" t="str">
            <v>L</v>
          </cell>
          <cell r="F1127">
            <v>23234.18</v>
          </cell>
        </row>
        <row r="1128">
          <cell r="B1128">
            <v>112519</v>
          </cell>
          <cell r="C1128">
            <v>40140</v>
          </cell>
          <cell r="D1128">
            <v>9998</v>
          </cell>
          <cell r="E1128" t="str">
            <v>L</v>
          </cell>
          <cell r="F1128">
            <v>7258.55</v>
          </cell>
        </row>
        <row r="1129">
          <cell r="B1129">
            <v>112519</v>
          </cell>
          <cell r="C1129">
            <v>40137</v>
          </cell>
          <cell r="D1129">
            <v>31608</v>
          </cell>
          <cell r="E1129" t="str">
            <v>L</v>
          </cell>
          <cell r="F1129">
            <v>22840.57</v>
          </cell>
        </row>
        <row r="1130">
          <cell r="B1130">
            <v>112519</v>
          </cell>
          <cell r="C1130">
            <v>40137</v>
          </cell>
          <cell r="D1130">
            <v>32000</v>
          </cell>
          <cell r="E1130" t="str">
            <v>L</v>
          </cell>
          <cell r="F1130">
            <v>23123.84</v>
          </cell>
        </row>
        <row r="1131">
          <cell r="B1131">
            <v>112519</v>
          </cell>
          <cell r="C1131">
            <v>40136</v>
          </cell>
          <cell r="D1131">
            <v>32004</v>
          </cell>
          <cell r="E1131" t="str">
            <v>L</v>
          </cell>
          <cell r="F1131">
            <v>23074.880000000001</v>
          </cell>
        </row>
        <row r="1132">
          <cell r="B1132">
            <v>112519</v>
          </cell>
          <cell r="C1132">
            <v>40136</v>
          </cell>
          <cell r="D1132">
            <v>32006</v>
          </cell>
          <cell r="E1132" t="str">
            <v>L</v>
          </cell>
          <cell r="F1132">
            <v>23085.93</v>
          </cell>
        </row>
        <row r="1133">
          <cell r="B1133">
            <v>112519</v>
          </cell>
          <cell r="C1133">
            <v>40135</v>
          </cell>
          <cell r="D1133">
            <v>32000</v>
          </cell>
          <cell r="E1133" t="str">
            <v>L</v>
          </cell>
          <cell r="F1133">
            <v>23072</v>
          </cell>
        </row>
        <row r="1134">
          <cell r="B1134">
            <v>112519</v>
          </cell>
          <cell r="C1134">
            <v>40135</v>
          </cell>
          <cell r="D1134">
            <v>32017</v>
          </cell>
          <cell r="E1134" t="str">
            <v>L</v>
          </cell>
          <cell r="F1134">
            <v>23093.86</v>
          </cell>
        </row>
        <row r="1135">
          <cell r="B1135">
            <v>112519</v>
          </cell>
          <cell r="C1135">
            <v>40134</v>
          </cell>
          <cell r="D1135">
            <v>32004</v>
          </cell>
          <cell r="E1135" t="str">
            <v>L</v>
          </cell>
          <cell r="F1135">
            <v>23074.880000000001</v>
          </cell>
        </row>
        <row r="1136">
          <cell r="B1136">
            <v>112519</v>
          </cell>
          <cell r="C1136">
            <v>40134</v>
          </cell>
          <cell r="D1136">
            <v>32004</v>
          </cell>
          <cell r="E1136" t="str">
            <v>L</v>
          </cell>
          <cell r="F1136">
            <v>23074.880000000001</v>
          </cell>
        </row>
        <row r="1137">
          <cell r="B1137">
            <v>112519</v>
          </cell>
          <cell r="C1137">
            <v>40134</v>
          </cell>
          <cell r="D1137">
            <v>32004</v>
          </cell>
          <cell r="E1137" t="str">
            <v>L</v>
          </cell>
          <cell r="F1137">
            <v>23084.49</v>
          </cell>
        </row>
        <row r="1138">
          <cell r="B1138">
            <v>112519</v>
          </cell>
          <cell r="C1138">
            <v>40134</v>
          </cell>
          <cell r="D1138">
            <v>32006</v>
          </cell>
          <cell r="E1138" t="str">
            <v>L</v>
          </cell>
          <cell r="F1138">
            <v>23085.93</v>
          </cell>
        </row>
        <row r="1139">
          <cell r="B1139">
            <v>112519</v>
          </cell>
          <cell r="C1139">
            <v>40130</v>
          </cell>
          <cell r="D1139">
            <v>32003</v>
          </cell>
          <cell r="E1139" t="str">
            <v>L</v>
          </cell>
          <cell r="F1139">
            <v>23648.62</v>
          </cell>
        </row>
        <row r="1140">
          <cell r="B1140">
            <v>112519</v>
          </cell>
          <cell r="C1140">
            <v>40130</v>
          </cell>
          <cell r="D1140">
            <v>32008</v>
          </cell>
          <cell r="E1140" t="str">
            <v>L</v>
          </cell>
          <cell r="F1140">
            <v>23652.31</v>
          </cell>
        </row>
        <row r="1141">
          <cell r="B1141">
            <v>112519</v>
          </cell>
          <cell r="C1141">
            <v>40130</v>
          </cell>
          <cell r="D1141">
            <v>32014</v>
          </cell>
          <cell r="E1141" t="str">
            <v>L</v>
          </cell>
          <cell r="F1141">
            <v>23656.75</v>
          </cell>
        </row>
        <row r="1142">
          <cell r="B1142">
            <v>112519</v>
          </cell>
          <cell r="C1142">
            <v>40129</v>
          </cell>
          <cell r="D1142">
            <v>32006</v>
          </cell>
          <cell r="E1142" t="str">
            <v>L</v>
          </cell>
          <cell r="F1142">
            <v>23650.83</v>
          </cell>
        </row>
        <row r="1143">
          <cell r="B1143">
            <v>112519</v>
          </cell>
          <cell r="C1143">
            <v>40129</v>
          </cell>
          <cell r="D1143">
            <v>32010</v>
          </cell>
          <cell r="E1143" t="str">
            <v>L</v>
          </cell>
          <cell r="F1143">
            <v>23653.79</v>
          </cell>
        </row>
        <row r="1144">
          <cell r="B1144">
            <v>112519</v>
          </cell>
          <cell r="C1144">
            <v>40128</v>
          </cell>
          <cell r="D1144">
            <v>32002</v>
          </cell>
          <cell r="E1144" t="str">
            <v>L</v>
          </cell>
          <cell r="F1144">
            <v>23647.88</v>
          </cell>
        </row>
        <row r="1145">
          <cell r="B1145">
            <v>112519</v>
          </cell>
          <cell r="C1145">
            <v>40128</v>
          </cell>
          <cell r="D1145">
            <v>32003</v>
          </cell>
          <cell r="E1145" t="str">
            <v>L</v>
          </cell>
          <cell r="F1145">
            <v>23648.62</v>
          </cell>
        </row>
        <row r="1146">
          <cell r="B1146">
            <v>112519</v>
          </cell>
          <cell r="C1146">
            <v>40127</v>
          </cell>
          <cell r="D1146">
            <v>32005</v>
          </cell>
          <cell r="E1146" t="str">
            <v>L</v>
          </cell>
          <cell r="F1146">
            <v>23650.09</v>
          </cell>
        </row>
        <row r="1147">
          <cell r="B1147">
            <v>112519</v>
          </cell>
          <cell r="C1147">
            <v>40127</v>
          </cell>
          <cell r="D1147">
            <v>32005</v>
          </cell>
          <cell r="E1147" t="str">
            <v>L</v>
          </cell>
          <cell r="F1147">
            <v>23650.09</v>
          </cell>
        </row>
        <row r="1148">
          <cell r="B1148">
            <v>112519</v>
          </cell>
          <cell r="C1148">
            <v>40127</v>
          </cell>
          <cell r="D1148">
            <v>32013</v>
          </cell>
          <cell r="E1148" t="str">
            <v>L</v>
          </cell>
          <cell r="F1148">
            <v>23657.61</v>
          </cell>
        </row>
        <row r="1149">
          <cell r="B1149">
            <v>112519</v>
          </cell>
          <cell r="C1149">
            <v>40126</v>
          </cell>
          <cell r="D1149">
            <v>31513</v>
          </cell>
          <cell r="E1149" t="str">
            <v>L</v>
          </cell>
          <cell r="F1149">
            <v>23288.11</v>
          </cell>
        </row>
        <row r="1150">
          <cell r="B1150">
            <v>112519</v>
          </cell>
          <cell r="C1150">
            <v>40123</v>
          </cell>
          <cell r="D1150">
            <v>70</v>
          </cell>
          <cell r="E1150" t="str">
            <v>L</v>
          </cell>
          <cell r="F1150">
            <v>51.35</v>
          </cell>
        </row>
        <row r="1151">
          <cell r="B1151">
            <v>112519</v>
          </cell>
          <cell r="C1151">
            <v>40123</v>
          </cell>
          <cell r="D1151">
            <v>31544</v>
          </cell>
          <cell r="E1151" t="str">
            <v>L</v>
          </cell>
          <cell r="F1151">
            <v>23279.47</v>
          </cell>
        </row>
        <row r="1152">
          <cell r="B1152">
            <v>112519</v>
          </cell>
          <cell r="C1152">
            <v>40123</v>
          </cell>
          <cell r="D1152">
            <v>32002</v>
          </cell>
          <cell r="E1152" t="str">
            <v>L</v>
          </cell>
          <cell r="F1152">
            <v>23617.48</v>
          </cell>
        </row>
        <row r="1153">
          <cell r="B1153">
            <v>112519</v>
          </cell>
          <cell r="C1153">
            <v>40122</v>
          </cell>
          <cell r="D1153">
            <v>32010</v>
          </cell>
          <cell r="E1153" t="str">
            <v>L</v>
          </cell>
          <cell r="F1153">
            <v>23623.38</v>
          </cell>
        </row>
        <row r="1154">
          <cell r="B1154">
            <v>112519</v>
          </cell>
          <cell r="C1154">
            <v>40122</v>
          </cell>
          <cell r="D1154">
            <v>32010</v>
          </cell>
          <cell r="E1154" t="str">
            <v>L</v>
          </cell>
          <cell r="F1154">
            <v>23623.38</v>
          </cell>
        </row>
        <row r="1155">
          <cell r="B1155">
            <v>112519</v>
          </cell>
          <cell r="C1155">
            <v>40121</v>
          </cell>
          <cell r="D1155">
            <v>32007</v>
          </cell>
          <cell r="E1155" t="str">
            <v>L</v>
          </cell>
          <cell r="F1155">
            <v>23621.17</v>
          </cell>
        </row>
        <row r="1156">
          <cell r="B1156">
            <v>112519</v>
          </cell>
          <cell r="C1156">
            <v>40121</v>
          </cell>
          <cell r="D1156">
            <v>32000</v>
          </cell>
          <cell r="E1156" t="str">
            <v>L</v>
          </cell>
          <cell r="F1156">
            <v>23648</v>
          </cell>
        </row>
        <row r="1157">
          <cell r="B1157">
            <v>112519</v>
          </cell>
          <cell r="C1157">
            <v>40121</v>
          </cell>
          <cell r="D1157">
            <v>32025</v>
          </cell>
          <cell r="E1157" t="str">
            <v>L</v>
          </cell>
          <cell r="F1157">
            <v>23666.48</v>
          </cell>
        </row>
        <row r="1158">
          <cell r="B1158">
            <v>112519</v>
          </cell>
          <cell r="C1158">
            <v>40120</v>
          </cell>
          <cell r="D1158">
            <v>31553</v>
          </cell>
          <cell r="E1158" t="str">
            <v>L</v>
          </cell>
          <cell r="F1158">
            <v>23286.11</v>
          </cell>
        </row>
        <row r="1159">
          <cell r="B1159">
            <v>112519</v>
          </cell>
          <cell r="C1159">
            <v>40120</v>
          </cell>
          <cell r="D1159">
            <v>31725</v>
          </cell>
          <cell r="E1159" t="str">
            <v>L</v>
          </cell>
          <cell r="F1159">
            <v>23413.05</v>
          </cell>
        </row>
        <row r="1160">
          <cell r="B1160">
            <v>112519</v>
          </cell>
          <cell r="C1160">
            <v>40120</v>
          </cell>
          <cell r="D1160">
            <v>32001</v>
          </cell>
          <cell r="E1160" t="str">
            <v>L</v>
          </cell>
          <cell r="F1160">
            <v>23648.74</v>
          </cell>
        </row>
        <row r="1161">
          <cell r="B1161">
            <v>112519</v>
          </cell>
          <cell r="C1161">
            <v>40120</v>
          </cell>
          <cell r="D1161">
            <v>32011</v>
          </cell>
          <cell r="E1161" t="str">
            <v>L</v>
          </cell>
          <cell r="F1161">
            <v>23656.13</v>
          </cell>
        </row>
        <row r="1162">
          <cell r="B1162">
            <v>112519</v>
          </cell>
          <cell r="C1162">
            <v>40119</v>
          </cell>
          <cell r="D1162">
            <v>2195</v>
          </cell>
          <cell r="E1162" t="str">
            <v>L</v>
          </cell>
          <cell r="F1162">
            <v>1596.52</v>
          </cell>
        </row>
        <row r="1163">
          <cell r="D1163">
            <v>1385478</v>
          </cell>
          <cell r="F1163">
            <v>1013074.5399999999</v>
          </cell>
        </row>
        <row r="1164">
          <cell r="B1164">
            <v>112519</v>
          </cell>
          <cell r="C1164">
            <v>40116</v>
          </cell>
          <cell r="D1164">
            <v>32003</v>
          </cell>
          <cell r="E1164" t="str">
            <v>L</v>
          </cell>
          <cell r="F1164">
            <v>23557.41</v>
          </cell>
        </row>
        <row r="1165">
          <cell r="B1165">
            <v>112519</v>
          </cell>
          <cell r="C1165">
            <v>40116</v>
          </cell>
          <cell r="D1165">
            <v>32014</v>
          </cell>
          <cell r="E1165" t="str">
            <v>L</v>
          </cell>
          <cell r="F1165">
            <v>23565.51</v>
          </cell>
        </row>
        <row r="1166">
          <cell r="B1166">
            <v>112519</v>
          </cell>
          <cell r="C1166">
            <v>40115</v>
          </cell>
          <cell r="D1166">
            <v>32008</v>
          </cell>
          <cell r="E1166" t="str">
            <v>L</v>
          </cell>
          <cell r="F1166">
            <v>23561.09</v>
          </cell>
        </row>
        <row r="1167">
          <cell r="B1167">
            <v>112519</v>
          </cell>
          <cell r="C1167">
            <v>40115</v>
          </cell>
          <cell r="D1167">
            <v>32008</v>
          </cell>
          <cell r="E1167" t="str">
            <v>L</v>
          </cell>
          <cell r="F1167">
            <v>23561.09</v>
          </cell>
        </row>
        <row r="1168">
          <cell r="B1168">
            <v>112519</v>
          </cell>
          <cell r="C1168">
            <v>40114</v>
          </cell>
          <cell r="D1168">
            <v>32003</v>
          </cell>
          <cell r="E1168" t="str">
            <v>L</v>
          </cell>
          <cell r="F1168">
            <v>23557.41</v>
          </cell>
        </row>
        <row r="1169">
          <cell r="B1169">
            <v>112519</v>
          </cell>
          <cell r="C1169">
            <v>40114</v>
          </cell>
          <cell r="D1169">
            <v>32008</v>
          </cell>
          <cell r="E1169" t="str">
            <v>L</v>
          </cell>
          <cell r="F1169">
            <v>23561.09</v>
          </cell>
        </row>
        <row r="1170">
          <cell r="B1170">
            <v>112519</v>
          </cell>
          <cell r="C1170">
            <v>40113</v>
          </cell>
          <cell r="D1170">
            <v>32005</v>
          </cell>
          <cell r="E1170" t="str">
            <v>L</v>
          </cell>
          <cell r="F1170">
            <v>23558.880000000001</v>
          </cell>
        </row>
        <row r="1171">
          <cell r="B1171">
            <v>112519</v>
          </cell>
          <cell r="C1171">
            <v>40113</v>
          </cell>
          <cell r="D1171">
            <v>32013</v>
          </cell>
          <cell r="E1171" t="str">
            <v>L</v>
          </cell>
          <cell r="F1171">
            <v>23564.77</v>
          </cell>
        </row>
        <row r="1172">
          <cell r="B1172">
            <v>112519</v>
          </cell>
          <cell r="C1172">
            <v>40113</v>
          </cell>
          <cell r="D1172">
            <v>31994</v>
          </cell>
          <cell r="E1172" t="str">
            <v>L</v>
          </cell>
          <cell r="F1172">
            <v>23611.57</v>
          </cell>
        </row>
        <row r="1173">
          <cell r="B1173">
            <v>112519</v>
          </cell>
          <cell r="C1173">
            <v>40113</v>
          </cell>
          <cell r="D1173">
            <v>32006</v>
          </cell>
          <cell r="E1173" t="str">
            <v>L</v>
          </cell>
          <cell r="F1173">
            <v>23620.43</v>
          </cell>
        </row>
        <row r="1174">
          <cell r="B1174">
            <v>112519</v>
          </cell>
          <cell r="C1174">
            <v>40109</v>
          </cell>
          <cell r="D1174">
            <v>31821</v>
          </cell>
          <cell r="E1174" t="str">
            <v>L</v>
          </cell>
          <cell r="F1174">
            <v>23070.23</v>
          </cell>
        </row>
        <row r="1175">
          <cell r="B1175">
            <v>112519</v>
          </cell>
          <cell r="C1175">
            <v>40109</v>
          </cell>
          <cell r="D1175">
            <v>32013</v>
          </cell>
          <cell r="E1175" t="str">
            <v>L</v>
          </cell>
          <cell r="F1175">
            <v>23209.43</v>
          </cell>
        </row>
        <row r="1176">
          <cell r="B1176">
            <v>112519</v>
          </cell>
          <cell r="C1176">
            <v>40108</v>
          </cell>
          <cell r="D1176">
            <v>32005</v>
          </cell>
          <cell r="E1176" t="str">
            <v>L</v>
          </cell>
          <cell r="F1176">
            <v>23203.63</v>
          </cell>
        </row>
        <row r="1177">
          <cell r="B1177">
            <v>112519</v>
          </cell>
          <cell r="C1177">
            <v>40108</v>
          </cell>
          <cell r="D1177">
            <v>32014</v>
          </cell>
          <cell r="E1177" t="str">
            <v>L</v>
          </cell>
          <cell r="F1177">
            <v>23210.15</v>
          </cell>
        </row>
        <row r="1178">
          <cell r="B1178">
            <v>112519</v>
          </cell>
          <cell r="C1178">
            <v>40107</v>
          </cell>
          <cell r="D1178">
            <v>32001</v>
          </cell>
          <cell r="E1178" t="str">
            <v>L</v>
          </cell>
          <cell r="F1178">
            <v>23200.73</v>
          </cell>
        </row>
        <row r="1179">
          <cell r="B1179">
            <v>112519</v>
          </cell>
          <cell r="C1179">
            <v>40107</v>
          </cell>
          <cell r="D1179">
            <v>32004</v>
          </cell>
          <cell r="E1179" t="str">
            <v>L</v>
          </cell>
          <cell r="F1179">
            <v>23202.9</v>
          </cell>
        </row>
        <row r="1180">
          <cell r="B1180">
            <v>112519</v>
          </cell>
          <cell r="C1180">
            <v>40107</v>
          </cell>
          <cell r="D1180">
            <v>32005</v>
          </cell>
          <cell r="E1180" t="str">
            <v>L</v>
          </cell>
          <cell r="F1180">
            <v>23203.63</v>
          </cell>
        </row>
        <row r="1181">
          <cell r="B1181">
            <v>112519</v>
          </cell>
          <cell r="C1181">
            <v>40106</v>
          </cell>
          <cell r="D1181">
            <v>32002</v>
          </cell>
          <cell r="E1181" t="str">
            <v>L</v>
          </cell>
          <cell r="F1181">
            <v>23201.45</v>
          </cell>
        </row>
        <row r="1182">
          <cell r="B1182">
            <v>112519</v>
          </cell>
          <cell r="C1182">
            <v>40106</v>
          </cell>
          <cell r="D1182">
            <v>32013</v>
          </cell>
          <cell r="E1182" t="str">
            <v>L</v>
          </cell>
          <cell r="F1182">
            <v>23209.43</v>
          </cell>
        </row>
        <row r="1183">
          <cell r="B1183">
            <v>112519</v>
          </cell>
          <cell r="C1183">
            <v>40106</v>
          </cell>
          <cell r="D1183">
            <v>32001</v>
          </cell>
          <cell r="E1183" t="str">
            <v>L</v>
          </cell>
          <cell r="F1183">
            <v>23264.41</v>
          </cell>
        </row>
        <row r="1184">
          <cell r="B1184">
            <v>112519</v>
          </cell>
          <cell r="C1184">
            <v>40106</v>
          </cell>
          <cell r="D1184">
            <v>32004</v>
          </cell>
          <cell r="E1184" t="str">
            <v>L</v>
          </cell>
          <cell r="F1184">
            <v>23266.59</v>
          </cell>
        </row>
        <row r="1185">
          <cell r="B1185">
            <v>112519</v>
          </cell>
          <cell r="C1185">
            <v>40102</v>
          </cell>
          <cell r="D1185">
            <v>31925</v>
          </cell>
          <cell r="E1185" t="str">
            <v>L</v>
          </cell>
          <cell r="F1185">
            <v>22315.58</v>
          </cell>
        </row>
        <row r="1186">
          <cell r="B1186">
            <v>112519</v>
          </cell>
          <cell r="C1186">
            <v>40102</v>
          </cell>
          <cell r="D1186">
            <v>32015</v>
          </cell>
          <cell r="E1186" t="str">
            <v>L</v>
          </cell>
          <cell r="F1186">
            <v>22378.49</v>
          </cell>
        </row>
        <row r="1187">
          <cell r="B1187">
            <v>112519</v>
          </cell>
          <cell r="C1187">
            <v>40101</v>
          </cell>
          <cell r="D1187">
            <v>32002</v>
          </cell>
          <cell r="E1187" t="str">
            <v>L</v>
          </cell>
          <cell r="F1187">
            <v>22369.4</v>
          </cell>
        </row>
        <row r="1188">
          <cell r="B1188">
            <v>112519</v>
          </cell>
          <cell r="C1188">
            <v>40101</v>
          </cell>
          <cell r="D1188">
            <v>32003</v>
          </cell>
          <cell r="E1188" t="str">
            <v>L</v>
          </cell>
          <cell r="F1188">
            <v>22370.1</v>
          </cell>
        </row>
        <row r="1189">
          <cell r="B1189">
            <v>112519</v>
          </cell>
          <cell r="C1189">
            <v>40100</v>
          </cell>
          <cell r="D1189">
            <v>32007</v>
          </cell>
          <cell r="E1189" t="str">
            <v>L</v>
          </cell>
          <cell r="F1189">
            <v>22372.89</v>
          </cell>
        </row>
        <row r="1190">
          <cell r="B1190">
            <v>112519</v>
          </cell>
          <cell r="C1190">
            <v>40100</v>
          </cell>
          <cell r="D1190">
            <v>32011</v>
          </cell>
          <cell r="E1190" t="str">
            <v>L</v>
          </cell>
          <cell r="F1190">
            <v>22375.69</v>
          </cell>
        </row>
        <row r="1191">
          <cell r="B1191">
            <v>112519</v>
          </cell>
          <cell r="C1191">
            <v>40100</v>
          </cell>
          <cell r="D1191">
            <v>32011</v>
          </cell>
          <cell r="E1191" t="str">
            <v>L</v>
          </cell>
          <cell r="F1191">
            <v>22375.69</v>
          </cell>
        </row>
        <row r="1192">
          <cell r="B1192">
            <v>112519</v>
          </cell>
          <cell r="C1192">
            <v>40099</v>
          </cell>
          <cell r="D1192">
            <v>31523</v>
          </cell>
          <cell r="E1192" t="str">
            <v>L</v>
          </cell>
          <cell r="F1192">
            <v>22097.62</v>
          </cell>
        </row>
        <row r="1193">
          <cell r="B1193">
            <v>112519</v>
          </cell>
          <cell r="C1193">
            <v>40099</v>
          </cell>
          <cell r="D1193">
            <v>31534</v>
          </cell>
          <cell r="E1193" t="str">
            <v>L</v>
          </cell>
          <cell r="F1193">
            <v>22105.33</v>
          </cell>
        </row>
        <row r="1194">
          <cell r="B1194">
            <v>112519</v>
          </cell>
          <cell r="C1194">
            <v>40099</v>
          </cell>
          <cell r="D1194">
            <v>32006</v>
          </cell>
          <cell r="E1194" t="str">
            <v>L</v>
          </cell>
          <cell r="F1194">
            <v>22372.19</v>
          </cell>
        </row>
        <row r="1195">
          <cell r="B1195">
            <v>112519</v>
          </cell>
          <cell r="C1195">
            <v>40099</v>
          </cell>
          <cell r="D1195">
            <v>32011</v>
          </cell>
          <cell r="E1195" t="str">
            <v>L</v>
          </cell>
          <cell r="F1195">
            <v>22375.69</v>
          </cell>
        </row>
        <row r="1196">
          <cell r="B1196">
            <v>112519</v>
          </cell>
          <cell r="C1196">
            <v>40095</v>
          </cell>
          <cell r="D1196">
            <v>32004</v>
          </cell>
          <cell r="E1196" t="str">
            <v>L</v>
          </cell>
          <cell r="F1196">
            <v>22338.79</v>
          </cell>
        </row>
        <row r="1197">
          <cell r="B1197">
            <v>112519</v>
          </cell>
          <cell r="C1197">
            <v>40095</v>
          </cell>
          <cell r="D1197">
            <v>32010</v>
          </cell>
          <cell r="E1197" t="str">
            <v>L</v>
          </cell>
          <cell r="F1197">
            <v>22374.99</v>
          </cell>
        </row>
        <row r="1198">
          <cell r="B1198">
            <v>112519</v>
          </cell>
          <cell r="C1198">
            <v>40094</v>
          </cell>
          <cell r="D1198">
            <v>32012</v>
          </cell>
          <cell r="E1198" t="str">
            <v>L</v>
          </cell>
          <cell r="F1198">
            <v>22344.38</v>
          </cell>
        </row>
        <row r="1199">
          <cell r="B1199">
            <v>112519</v>
          </cell>
          <cell r="C1199">
            <v>40094</v>
          </cell>
          <cell r="D1199">
            <v>32011</v>
          </cell>
          <cell r="E1199" t="str">
            <v>L</v>
          </cell>
          <cell r="F1199">
            <v>22375.69</v>
          </cell>
        </row>
        <row r="1200">
          <cell r="B1200">
            <v>112519</v>
          </cell>
          <cell r="C1200">
            <v>40093</v>
          </cell>
          <cell r="D1200">
            <v>32003</v>
          </cell>
          <cell r="E1200" t="str">
            <v>L</v>
          </cell>
          <cell r="F1200">
            <v>22338.09</v>
          </cell>
        </row>
        <row r="1201">
          <cell r="B1201">
            <v>112519</v>
          </cell>
          <cell r="C1201">
            <v>40093</v>
          </cell>
          <cell r="D1201">
            <v>32007</v>
          </cell>
          <cell r="E1201" t="str">
            <v>L</v>
          </cell>
          <cell r="F1201">
            <v>22372.89</v>
          </cell>
        </row>
        <row r="1202">
          <cell r="B1202">
            <v>112519</v>
          </cell>
          <cell r="C1202">
            <v>40092</v>
          </cell>
          <cell r="D1202">
            <v>32006</v>
          </cell>
          <cell r="E1202" t="str">
            <v>L</v>
          </cell>
          <cell r="F1202">
            <v>22340.19</v>
          </cell>
        </row>
        <row r="1203">
          <cell r="B1203">
            <v>112519</v>
          </cell>
          <cell r="C1203">
            <v>40092</v>
          </cell>
          <cell r="D1203">
            <v>32021</v>
          </cell>
          <cell r="E1203" t="str">
            <v>L</v>
          </cell>
          <cell r="F1203">
            <v>22350.66</v>
          </cell>
        </row>
        <row r="1204">
          <cell r="B1204">
            <v>112519</v>
          </cell>
          <cell r="C1204">
            <v>40092</v>
          </cell>
          <cell r="D1204">
            <v>32004</v>
          </cell>
          <cell r="E1204" t="str">
            <v>L</v>
          </cell>
          <cell r="F1204">
            <v>22370.799999999999</v>
          </cell>
        </row>
        <row r="1205">
          <cell r="B1205">
            <v>112519</v>
          </cell>
          <cell r="C1205">
            <v>40092</v>
          </cell>
          <cell r="D1205">
            <v>32007</v>
          </cell>
          <cell r="E1205" t="str">
            <v>L</v>
          </cell>
          <cell r="F1205">
            <v>22372.89</v>
          </cell>
        </row>
        <row r="1206">
          <cell r="B1206">
            <v>112519</v>
          </cell>
          <cell r="C1206">
            <v>40088</v>
          </cell>
          <cell r="D1206">
            <v>32003</v>
          </cell>
          <cell r="E1206" t="str">
            <v>L</v>
          </cell>
          <cell r="F1206">
            <v>21890.05</v>
          </cell>
        </row>
        <row r="1207">
          <cell r="B1207">
            <v>112519</v>
          </cell>
          <cell r="C1207">
            <v>40088</v>
          </cell>
          <cell r="D1207">
            <v>32008</v>
          </cell>
          <cell r="E1207" t="str">
            <v>L</v>
          </cell>
          <cell r="F1207">
            <v>21893.47</v>
          </cell>
        </row>
        <row r="1208">
          <cell r="B1208">
            <v>112519</v>
          </cell>
          <cell r="C1208">
            <v>40087</v>
          </cell>
          <cell r="D1208">
            <v>32000</v>
          </cell>
          <cell r="E1208" t="str">
            <v>L</v>
          </cell>
          <cell r="F1208">
            <v>21888</v>
          </cell>
        </row>
        <row r="1209">
          <cell r="B1209">
            <v>112519</v>
          </cell>
          <cell r="C1209">
            <v>40087</v>
          </cell>
          <cell r="D1209">
            <v>32003</v>
          </cell>
          <cell r="E1209" t="str">
            <v>L</v>
          </cell>
          <cell r="F1209">
            <v>21890.05</v>
          </cell>
        </row>
        <row r="1210">
          <cell r="B1210">
            <v>112519</v>
          </cell>
          <cell r="C1210">
            <v>40087</v>
          </cell>
          <cell r="D1210">
            <v>32011</v>
          </cell>
          <cell r="E1210" t="str">
            <v>L</v>
          </cell>
          <cell r="F1210">
            <v>21895.52</v>
          </cell>
        </row>
        <row r="1211">
          <cell r="D1211">
            <v>1503103</v>
          </cell>
          <cell r="F1211">
            <v>1069506.96</v>
          </cell>
        </row>
        <row r="1212">
          <cell r="B1212">
            <v>112519</v>
          </cell>
          <cell r="C1212">
            <v>40086</v>
          </cell>
          <cell r="D1212">
            <v>32006</v>
          </cell>
          <cell r="E1212" t="str">
            <v>L</v>
          </cell>
          <cell r="F1212">
            <v>21892.1</v>
          </cell>
        </row>
        <row r="1213">
          <cell r="B1213">
            <v>112519</v>
          </cell>
          <cell r="C1213">
            <v>40086</v>
          </cell>
          <cell r="D1213">
            <v>32010</v>
          </cell>
          <cell r="E1213" t="str">
            <v>L</v>
          </cell>
          <cell r="F1213">
            <v>21894.84</v>
          </cell>
        </row>
        <row r="1214">
          <cell r="B1214">
            <v>112519</v>
          </cell>
          <cell r="C1214">
            <v>40085</v>
          </cell>
          <cell r="D1214">
            <v>32001</v>
          </cell>
          <cell r="E1214" t="str">
            <v>L</v>
          </cell>
          <cell r="F1214">
            <v>21888.68</v>
          </cell>
        </row>
        <row r="1215">
          <cell r="B1215">
            <v>112519</v>
          </cell>
          <cell r="C1215">
            <v>40085</v>
          </cell>
          <cell r="D1215">
            <v>32003</v>
          </cell>
          <cell r="E1215" t="str">
            <v>L</v>
          </cell>
          <cell r="F1215">
            <v>21890.05</v>
          </cell>
        </row>
        <row r="1216">
          <cell r="B1216">
            <v>112519</v>
          </cell>
          <cell r="C1216">
            <v>40085</v>
          </cell>
          <cell r="D1216">
            <v>32005</v>
          </cell>
          <cell r="E1216" t="str">
            <v>L</v>
          </cell>
          <cell r="F1216">
            <v>21891.42</v>
          </cell>
        </row>
        <row r="1217">
          <cell r="B1217">
            <v>112519</v>
          </cell>
          <cell r="C1217">
            <v>40085</v>
          </cell>
          <cell r="D1217">
            <v>32008</v>
          </cell>
          <cell r="E1217" t="str">
            <v>L</v>
          </cell>
          <cell r="F1217">
            <v>21893.47</v>
          </cell>
        </row>
        <row r="1218">
          <cell r="B1218">
            <v>112519</v>
          </cell>
          <cell r="C1218">
            <v>40084</v>
          </cell>
          <cell r="D1218">
            <v>31999</v>
          </cell>
          <cell r="E1218" t="str">
            <v>L</v>
          </cell>
          <cell r="F1218">
            <v>22495.3</v>
          </cell>
        </row>
        <row r="1219">
          <cell r="B1219">
            <v>112519</v>
          </cell>
          <cell r="C1219">
            <v>40084</v>
          </cell>
          <cell r="D1219">
            <v>32008</v>
          </cell>
          <cell r="E1219" t="str">
            <v>L</v>
          </cell>
          <cell r="F1219">
            <v>22501.62</v>
          </cell>
        </row>
        <row r="1220">
          <cell r="B1220">
            <v>112519</v>
          </cell>
          <cell r="C1220">
            <v>40079</v>
          </cell>
          <cell r="D1220">
            <v>32003</v>
          </cell>
          <cell r="E1220" t="str">
            <v>L</v>
          </cell>
          <cell r="F1220">
            <v>22498.11</v>
          </cell>
        </row>
        <row r="1221">
          <cell r="B1221">
            <v>112519</v>
          </cell>
          <cell r="C1221">
            <v>40079</v>
          </cell>
          <cell r="D1221">
            <v>32003</v>
          </cell>
          <cell r="E1221" t="str">
            <v>L</v>
          </cell>
          <cell r="F1221">
            <v>22498.11</v>
          </cell>
        </row>
        <row r="1222">
          <cell r="B1222">
            <v>112519</v>
          </cell>
          <cell r="C1222">
            <v>40079</v>
          </cell>
          <cell r="D1222">
            <v>32010</v>
          </cell>
          <cell r="E1222" t="str">
            <v>L</v>
          </cell>
          <cell r="F1222">
            <v>22503.03</v>
          </cell>
        </row>
        <row r="1223">
          <cell r="B1223">
            <v>112519</v>
          </cell>
          <cell r="C1223">
            <v>40079</v>
          </cell>
          <cell r="D1223">
            <v>32013</v>
          </cell>
          <cell r="E1223" t="str">
            <v>L</v>
          </cell>
          <cell r="F1223">
            <v>22505.14</v>
          </cell>
        </row>
        <row r="1224">
          <cell r="B1224">
            <v>112519</v>
          </cell>
          <cell r="C1224">
            <v>40078</v>
          </cell>
          <cell r="D1224">
            <v>32003</v>
          </cell>
          <cell r="E1224" t="str">
            <v>L</v>
          </cell>
          <cell r="F1224">
            <v>22498.11</v>
          </cell>
        </row>
        <row r="1225">
          <cell r="B1225">
            <v>112519</v>
          </cell>
          <cell r="C1225">
            <v>40078</v>
          </cell>
          <cell r="D1225">
            <v>32004</v>
          </cell>
          <cell r="E1225" t="str">
            <v>L</v>
          </cell>
          <cell r="F1225">
            <v>22498.81</v>
          </cell>
        </row>
        <row r="1226">
          <cell r="B1226">
            <v>112519</v>
          </cell>
          <cell r="C1226">
            <v>40078</v>
          </cell>
          <cell r="D1226">
            <v>32004</v>
          </cell>
          <cell r="E1226" t="str">
            <v>L</v>
          </cell>
          <cell r="F1226">
            <v>22498.81</v>
          </cell>
        </row>
        <row r="1227">
          <cell r="B1227">
            <v>112519</v>
          </cell>
          <cell r="C1227">
            <v>40078</v>
          </cell>
          <cell r="D1227">
            <v>32011</v>
          </cell>
          <cell r="E1227" t="str">
            <v>L</v>
          </cell>
          <cell r="F1227">
            <v>22503.73</v>
          </cell>
        </row>
        <row r="1228">
          <cell r="B1228">
            <v>112519</v>
          </cell>
          <cell r="C1228">
            <v>40074</v>
          </cell>
          <cell r="D1228">
            <v>50</v>
          </cell>
          <cell r="E1228" t="str">
            <v>L</v>
          </cell>
          <cell r="F1228">
            <v>35.44</v>
          </cell>
        </row>
        <row r="1229">
          <cell r="B1229">
            <v>112519</v>
          </cell>
          <cell r="C1229">
            <v>40074</v>
          </cell>
          <cell r="D1229">
            <v>32015</v>
          </cell>
          <cell r="E1229" t="str">
            <v>L</v>
          </cell>
          <cell r="F1229">
            <v>22602.59</v>
          </cell>
        </row>
        <row r="1230">
          <cell r="B1230">
            <v>112519</v>
          </cell>
          <cell r="C1230">
            <v>40074</v>
          </cell>
          <cell r="D1230">
            <v>32023</v>
          </cell>
          <cell r="E1230" t="str">
            <v>L</v>
          </cell>
          <cell r="F1230">
            <v>22608.240000000002</v>
          </cell>
        </row>
        <row r="1231">
          <cell r="B1231">
            <v>112519</v>
          </cell>
          <cell r="C1231">
            <v>40073</v>
          </cell>
          <cell r="D1231">
            <v>32004</v>
          </cell>
          <cell r="E1231" t="str">
            <v>L</v>
          </cell>
          <cell r="F1231">
            <v>22594.82</v>
          </cell>
        </row>
        <row r="1232">
          <cell r="B1232">
            <v>112519</v>
          </cell>
          <cell r="C1232">
            <v>40073</v>
          </cell>
          <cell r="D1232">
            <v>32010</v>
          </cell>
          <cell r="E1232" t="str">
            <v>L</v>
          </cell>
          <cell r="F1232">
            <v>22599.06</v>
          </cell>
        </row>
        <row r="1233">
          <cell r="B1233">
            <v>112519</v>
          </cell>
          <cell r="C1233">
            <v>40072</v>
          </cell>
          <cell r="D1233">
            <v>32015</v>
          </cell>
          <cell r="E1233" t="str">
            <v>L</v>
          </cell>
          <cell r="F1233">
            <v>22602.59</v>
          </cell>
        </row>
        <row r="1234">
          <cell r="B1234">
            <v>112519</v>
          </cell>
          <cell r="C1234">
            <v>40071</v>
          </cell>
          <cell r="D1234">
            <v>31531</v>
          </cell>
          <cell r="E1234" t="str">
            <v>L</v>
          </cell>
          <cell r="F1234">
            <v>22292.42</v>
          </cell>
        </row>
        <row r="1235">
          <cell r="B1235">
            <v>112519</v>
          </cell>
          <cell r="C1235">
            <v>40071</v>
          </cell>
          <cell r="D1235">
            <v>31546</v>
          </cell>
          <cell r="E1235" t="str">
            <v>L</v>
          </cell>
          <cell r="F1235">
            <v>22303.02</v>
          </cell>
        </row>
        <row r="1236">
          <cell r="B1236">
            <v>112519</v>
          </cell>
          <cell r="C1236">
            <v>40071</v>
          </cell>
          <cell r="D1236">
            <v>32012</v>
          </cell>
          <cell r="E1236" t="str">
            <v>L</v>
          </cell>
          <cell r="F1236">
            <v>22600.47</v>
          </cell>
        </row>
        <row r="1237">
          <cell r="B1237">
            <v>112519</v>
          </cell>
          <cell r="C1237">
            <v>40071</v>
          </cell>
          <cell r="D1237">
            <v>32006</v>
          </cell>
          <cell r="E1237" t="str">
            <v>L</v>
          </cell>
          <cell r="F1237">
            <v>22628.240000000002</v>
          </cell>
        </row>
        <row r="1238">
          <cell r="B1238">
            <v>112519</v>
          </cell>
          <cell r="C1238">
            <v>40071</v>
          </cell>
          <cell r="D1238">
            <v>32010</v>
          </cell>
          <cell r="E1238" t="str">
            <v>L</v>
          </cell>
          <cell r="F1238">
            <v>22631.07</v>
          </cell>
        </row>
        <row r="1239">
          <cell r="B1239">
            <v>112519</v>
          </cell>
          <cell r="C1239">
            <v>40071</v>
          </cell>
          <cell r="D1239">
            <v>32011</v>
          </cell>
          <cell r="E1239" t="str">
            <v>L</v>
          </cell>
          <cell r="F1239">
            <v>22631.78</v>
          </cell>
        </row>
        <row r="1240">
          <cell r="B1240">
            <v>112519</v>
          </cell>
          <cell r="C1240">
            <v>40071</v>
          </cell>
          <cell r="D1240">
            <v>32011</v>
          </cell>
          <cell r="E1240" t="str">
            <v>L</v>
          </cell>
          <cell r="F1240">
            <v>22631.78</v>
          </cell>
        </row>
        <row r="1241">
          <cell r="B1241">
            <v>112519</v>
          </cell>
          <cell r="C1241">
            <v>40071</v>
          </cell>
          <cell r="D1241">
            <v>32012</v>
          </cell>
          <cell r="E1241" t="str">
            <v>L</v>
          </cell>
          <cell r="F1241">
            <v>22632.48</v>
          </cell>
        </row>
        <row r="1242">
          <cell r="B1242">
            <v>112519</v>
          </cell>
          <cell r="C1242">
            <v>40071</v>
          </cell>
          <cell r="D1242">
            <v>32019</v>
          </cell>
          <cell r="E1242" t="str">
            <v>L</v>
          </cell>
          <cell r="F1242">
            <v>22637.43</v>
          </cell>
        </row>
        <row r="1243">
          <cell r="B1243">
            <v>112519</v>
          </cell>
          <cell r="C1243">
            <v>40070</v>
          </cell>
          <cell r="D1243">
            <v>172</v>
          </cell>
          <cell r="E1243" t="str">
            <v>L</v>
          </cell>
          <cell r="F1243">
            <v>122.35</v>
          </cell>
        </row>
        <row r="1244">
          <cell r="B1244">
            <v>112519</v>
          </cell>
          <cell r="C1244">
            <v>40070</v>
          </cell>
          <cell r="D1244">
            <v>66214</v>
          </cell>
          <cell r="E1244" t="str">
            <v>L</v>
          </cell>
          <cell r="F1244">
            <v>47098.59</v>
          </cell>
        </row>
        <row r="1245">
          <cell r="B1245">
            <v>112519</v>
          </cell>
          <cell r="C1245">
            <v>40070</v>
          </cell>
          <cell r="D1245">
            <v>80039</v>
          </cell>
          <cell r="E1245" t="str">
            <v>L</v>
          </cell>
          <cell r="F1245">
            <v>56932.43</v>
          </cell>
        </row>
        <row r="1246">
          <cell r="B1246">
            <v>112519</v>
          </cell>
          <cell r="C1246">
            <v>40066</v>
          </cell>
          <cell r="D1246">
            <v>32008</v>
          </cell>
          <cell r="E1246" t="str">
            <v>L</v>
          </cell>
          <cell r="F1246">
            <v>22361.43</v>
          </cell>
        </row>
        <row r="1247">
          <cell r="B1247">
            <v>112519</v>
          </cell>
          <cell r="C1247">
            <v>40066</v>
          </cell>
          <cell r="D1247">
            <v>32008</v>
          </cell>
          <cell r="E1247" t="str">
            <v>L</v>
          </cell>
          <cell r="F1247">
            <v>22361.43</v>
          </cell>
        </row>
        <row r="1248">
          <cell r="B1248">
            <v>112519</v>
          </cell>
          <cell r="C1248">
            <v>40065</v>
          </cell>
          <cell r="D1248">
            <v>32000</v>
          </cell>
          <cell r="E1248" t="str">
            <v>L</v>
          </cell>
          <cell r="F1248">
            <v>22355.84</v>
          </cell>
        </row>
        <row r="1249">
          <cell r="B1249">
            <v>112519</v>
          </cell>
          <cell r="C1249">
            <v>40065</v>
          </cell>
          <cell r="D1249">
            <v>32000</v>
          </cell>
          <cell r="E1249" t="str">
            <v>L</v>
          </cell>
          <cell r="F1249">
            <v>22355.84</v>
          </cell>
        </row>
        <row r="1250">
          <cell r="B1250">
            <v>112519</v>
          </cell>
          <cell r="C1250">
            <v>40065</v>
          </cell>
          <cell r="D1250">
            <v>32008</v>
          </cell>
          <cell r="E1250" t="str">
            <v>L</v>
          </cell>
          <cell r="F1250">
            <v>22361.43</v>
          </cell>
        </row>
        <row r="1251">
          <cell r="B1251">
            <v>112519</v>
          </cell>
          <cell r="C1251">
            <v>40064</v>
          </cell>
          <cell r="D1251">
            <v>31999</v>
          </cell>
          <cell r="E1251" t="str">
            <v>L</v>
          </cell>
          <cell r="F1251">
            <v>22355.14</v>
          </cell>
        </row>
        <row r="1252">
          <cell r="B1252">
            <v>112519</v>
          </cell>
          <cell r="C1252">
            <v>40064</v>
          </cell>
          <cell r="D1252">
            <v>32000</v>
          </cell>
          <cell r="E1252" t="str">
            <v>L</v>
          </cell>
          <cell r="F1252">
            <v>22355.84</v>
          </cell>
        </row>
        <row r="1253">
          <cell r="B1253">
            <v>112519</v>
          </cell>
          <cell r="C1253">
            <v>40064</v>
          </cell>
          <cell r="D1253">
            <v>32000</v>
          </cell>
          <cell r="E1253" t="str">
            <v>L</v>
          </cell>
          <cell r="F1253">
            <v>22355.84</v>
          </cell>
        </row>
        <row r="1254">
          <cell r="B1254">
            <v>112519</v>
          </cell>
          <cell r="C1254">
            <v>40064</v>
          </cell>
          <cell r="D1254">
            <v>32008</v>
          </cell>
          <cell r="E1254" t="str">
            <v>L</v>
          </cell>
          <cell r="F1254">
            <v>22361.43</v>
          </cell>
        </row>
        <row r="1255">
          <cell r="B1255">
            <v>112519</v>
          </cell>
          <cell r="C1255">
            <v>40060</v>
          </cell>
          <cell r="D1255">
            <v>31558</v>
          </cell>
          <cell r="E1255" t="str">
            <v>L</v>
          </cell>
          <cell r="F1255">
            <v>22847.99</v>
          </cell>
        </row>
        <row r="1256">
          <cell r="B1256">
            <v>112519</v>
          </cell>
          <cell r="C1256">
            <v>40060</v>
          </cell>
          <cell r="D1256">
            <v>32001</v>
          </cell>
          <cell r="E1256" t="str">
            <v>L</v>
          </cell>
          <cell r="F1256">
            <v>23168.720000000001</v>
          </cell>
        </row>
        <row r="1257">
          <cell r="B1257">
            <v>112519</v>
          </cell>
          <cell r="C1257">
            <v>40060</v>
          </cell>
          <cell r="D1257">
            <v>32003</v>
          </cell>
          <cell r="E1257" t="str">
            <v>L</v>
          </cell>
          <cell r="F1257">
            <v>23170.17</v>
          </cell>
        </row>
        <row r="1258">
          <cell r="B1258">
            <v>112519</v>
          </cell>
          <cell r="C1258">
            <v>40059</v>
          </cell>
          <cell r="D1258">
            <v>31532</v>
          </cell>
          <cell r="E1258" t="str">
            <v>L</v>
          </cell>
          <cell r="F1258">
            <v>0</v>
          </cell>
        </row>
        <row r="1259">
          <cell r="B1259">
            <v>112519</v>
          </cell>
          <cell r="C1259">
            <v>40059</v>
          </cell>
          <cell r="D1259">
            <v>-31532</v>
          </cell>
          <cell r="E1259" t="str">
            <v>L</v>
          </cell>
          <cell r="F1259">
            <v>0</v>
          </cell>
        </row>
        <row r="1260">
          <cell r="B1260">
            <v>112519</v>
          </cell>
          <cell r="C1260">
            <v>40059</v>
          </cell>
          <cell r="D1260">
            <v>32003</v>
          </cell>
          <cell r="E1260" t="str">
            <v>L</v>
          </cell>
          <cell r="F1260">
            <v>0</v>
          </cell>
        </row>
        <row r="1261">
          <cell r="B1261">
            <v>112519</v>
          </cell>
          <cell r="C1261">
            <v>40059</v>
          </cell>
          <cell r="D1261">
            <v>-32003</v>
          </cell>
          <cell r="E1261" t="str">
            <v>L</v>
          </cell>
          <cell r="F1261">
            <v>0</v>
          </cell>
        </row>
        <row r="1262">
          <cell r="B1262">
            <v>112519</v>
          </cell>
          <cell r="C1262">
            <v>40059</v>
          </cell>
          <cell r="D1262">
            <v>31532</v>
          </cell>
          <cell r="E1262" t="str">
            <v>L</v>
          </cell>
          <cell r="F1262">
            <v>22829.17</v>
          </cell>
        </row>
        <row r="1263">
          <cell r="B1263">
            <v>112519</v>
          </cell>
          <cell r="C1263">
            <v>40059</v>
          </cell>
          <cell r="D1263">
            <v>31561</v>
          </cell>
          <cell r="E1263" t="str">
            <v>L</v>
          </cell>
          <cell r="F1263">
            <v>22850.16</v>
          </cell>
        </row>
        <row r="1264">
          <cell r="B1264">
            <v>112519</v>
          </cell>
          <cell r="C1264">
            <v>40059</v>
          </cell>
          <cell r="D1264">
            <v>32003</v>
          </cell>
          <cell r="E1264" t="str">
            <v>L</v>
          </cell>
          <cell r="F1264">
            <v>23170.17</v>
          </cell>
        </row>
        <row r="1265">
          <cell r="B1265">
            <v>112519</v>
          </cell>
          <cell r="C1265">
            <v>40059</v>
          </cell>
          <cell r="D1265">
            <v>32007</v>
          </cell>
          <cell r="E1265" t="str">
            <v>L</v>
          </cell>
          <cell r="F1265">
            <v>23173.07</v>
          </cell>
        </row>
        <row r="1266">
          <cell r="B1266">
            <v>112519</v>
          </cell>
          <cell r="C1266">
            <v>40058</v>
          </cell>
          <cell r="D1266">
            <v>31563</v>
          </cell>
          <cell r="E1266" t="str">
            <v>L</v>
          </cell>
          <cell r="F1266">
            <v>22851.61</v>
          </cell>
        </row>
        <row r="1267">
          <cell r="B1267">
            <v>112519</v>
          </cell>
          <cell r="C1267">
            <v>40058</v>
          </cell>
          <cell r="D1267">
            <v>32006</v>
          </cell>
          <cell r="E1267" t="str">
            <v>L</v>
          </cell>
          <cell r="F1267">
            <v>23172.34</v>
          </cell>
        </row>
        <row r="1268">
          <cell r="B1268">
            <v>112519</v>
          </cell>
          <cell r="C1268">
            <v>40057</v>
          </cell>
          <cell r="D1268">
            <v>32003</v>
          </cell>
          <cell r="E1268" t="str">
            <v>L</v>
          </cell>
          <cell r="F1268">
            <v>23170.17</v>
          </cell>
        </row>
        <row r="1269">
          <cell r="B1269">
            <v>112519</v>
          </cell>
          <cell r="C1269">
            <v>40057</v>
          </cell>
          <cell r="D1269">
            <v>32008</v>
          </cell>
          <cell r="E1269" t="str">
            <v>L</v>
          </cell>
          <cell r="F1269">
            <v>23173.79</v>
          </cell>
        </row>
        <row r="1270">
          <cell r="B1270">
            <v>112519</v>
          </cell>
          <cell r="C1270">
            <v>40057</v>
          </cell>
          <cell r="D1270">
            <v>32011</v>
          </cell>
          <cell r="E1270" t="str">
            <v>L</v>
          </cell>
          <cell r="F1270">
            <v>23175.96</v>
          </cell>
        </row>
        <row r="1271">
          <cell r="B1271">
            <v>112519</v>
          </cell>
          <cell r="C1271">
            <v>40057</v>
          </cell>
          <cell r="D1271">
            <v>32017</v>
          </cell>
          <cell r="E1271" t="str">
            <v>L</v>
          </cell>
          <cell r="F1271">
            <v>23180.31</v>
          </cell>
        </row>
        <row r="1272">
          <cell r="D1272">
            <v>1808095</v>
          </cell>
          <cell r="F1272">
            <v>1277693.9800000002</v>
          </cell>
        </row>
        <row r="1273">
          <cell r="B1273">
            <v>112519</v>
          </cell>
          <cell r="C1273">
            <v>40053</v>
          </cell>
          <cell r="D1273">
            <v>32000</v>
          </cell>
          <cell r="E1273" t="str">
            <v>L</v>
          </cell>
          <cell r="F1273">
            <v>23507.84</v>
          </cell>
        </row>
        <row r="1274">
          <cell r="B1274">
            <v>112519</v>
          </cell>
          <cell r="C1274">
            <v>40053</v>
          </cell>
          <cell r="D1274">
            <v>32000</v>
          </cell>
          <cell r="E1274" t="str">
            <v>L</v>
          </cell>
          <cell r="F1274">
            <v>23507.84</v>
          </cell>
        </row>
        <row r="1275">
          <cell r="B1275">
            <v>112519</v>
          </cell>
          <cell r="C1275">
            <v>40052</v>
          </cell>
          <cell r="D1275">
            <v>32000</v>
          </cell>
          <cell r="E1275" t="str">
            <v>L</v>
          </cell>
          <cell r="F1275">
            <v>23507.84</v>
          </cell>
        </row>
        <row r="1276">
          <cell r="B1276">
            <v>112519</v>
          </cell>
          <cell r="C1276">
            <v>40052</v>
          </cell>
          <cell r="D1276">
            <v>32000</v>
          </cell>
          <cell r="E1276" t="str">
            <v>L</v>
          </cell>
          <cell r="F1276">
            <v>23507.84</v>
          </cell>
        </row>
        <row r="1277">
          <cell r="B1277">
            <v>112519</v>
          </cell>
          <cell r="C1277">
            <v>40052</v>
          </cell>
          <cell r="D1277">
            <v>32008</v>
          </cell>
          <cell r="E1277" t="str">
            <v>L</v>
          </cell>
          <cell r="F1277">
            <v>23513.72</v>
          </cell>
        </row>
        <row r="1278">
          <cell r="B1278">
            <v>112519</v>
          </cell>
          <cell r="C1278">
            <v>40051</v>
          </cell>
          <cell r="D1278">
            <v>32008</v>
          </cell>
          <cell r="E1278" t="str">
            <v>L</v>
          </cell>
          <cell r="F1278">
            <v>23513.72</v>
          </cell>
        </row>
        <row r="1279">
          <cell r="B1279">
            <v>112519</v>
          </cell>
          <cell r="C1279">
            <v>40051</v>
          </cell>
          <cell r="D1279">
            <v>32008</v>
          </cell>
          <cell r="E1279" t="str">
            <v>L</v>
          </cell>
          <cell r="F1279">
            <v>23513.72</v>
          </cell>
        </row>
        <row r="1280">
          <cell r="B1280">
            <v>112519</v>
          </cell>
          <cell r="C1280">
            <v>40050</v>
          </cell>
          <cell r="D1280">
            <v>8</v>
          </cell>
          <cell r="E1280" t="str">
            <v>L</v>
          </cell>
          <cell r="F1280">
            <v>5.88</v>
          </cell>
        </row>
        <row r="1281">
          <cell r="B1281">
            <v>112519</v>
          </cell>
          <cell r="C1281">
            <v>40050</v>
          </cell>
          <cell r="D1281">
            <v>32000</v>
          </cell>
          <cell r="E1281" t="str">
            <v>L</v>
          </cell>
          <cell r="F1281">
            <v>23507.84</v>
          </cell>
        </row>
        <row r="1282">
          <cell r="B1282">
            <v>112519</v>
          </cell>
          <cell r="C1282">
            <v>40050</v>
          </cell>
          <cell r="D1282">
            <v>32000</v>
          </cell>
          <cell r="E1282" t="str">
            <v>L</v>
          </cell>
          <cell r="F1282">
            <v>23507.84</v>
          </cell>
        </row>
        <row r="1283">
          <cell r="B1283">
            <v>112519</v>
          </cell>
          <cell r="C1283">
            <v>40050</v>
          </cell>
          <cell r="D1283">
            <v>32000</v>
          </cell>
          <cell r="E1283" t="str">
            <v>L</v>
          </cell>
          <cell r="F1283">
            <v>23507.84</v>
          </cell>
        </row>
        <row r="1284">
          <cell r="B1284">
            <v>112519</v>
          </cell>
          <cell r="C1284">
            <v>40046</v>
          </cell>
          <cell r="D1284">
            <v>32000</v>
          </cell>
          <cell r="E1284" t="str">
            <v>L</v>
          </cell>
          <cell r="F1284">
            <v>23507.84</v>
          </cell>
        </row>
        <row r="1285">
          <cell r="B1285">
            <v>112519</v>
          </cell>
          <cell r="C1285">
            <v>40046</v>
          </cell>
          <cell r="D1285">
            <v>32000</v>
          </cell>
          <cell r="E1285" t="str">
            <v>L</v>
          </cell>
          <cell r="F1285">
            <v>23507.84</v>
          </cell>
        </row>
        <row r="1286">
          <cell r="B1286">
            <v>112519</v>
          </cell>
          <cell r="C1286">
            <v>40045</v>
          </cell>
          <cell r="D1286">
            <v>32000</v>
          </cell>
          <cell r="E1286" t="str">
            <v>L</v>
          </cell>
          <cell r="F1286">
            <v>23507.84</v>
          </cell>
        </row>
        <row r="1287">
          <cell r="B1287">
            <v>112519</v>
          </cell>
          <cell r="C1287">
            <v>40045</v>
          </cell>
          <cell r="D1287">
            <v>32000</v>
          </cell>
          <cell r="E1287" t="str">
            <v>L</v>
          </cell>
          <cell r="F1287">
            <v>23507.84</v>
          </cell>
        </row>
        <row r="1288">
          <cell r="B1288">
            <v>112519</v>
          </cell>
          <cell r="C1288">
            <v>40045</v>
          </cell>
          <cell r="D1288">
            <v>32008</v>
          </cell>
          <cell r="E1288" t="str">
            <v>L</v>
          </cell>
          <cell r="F1288">
            <v>23513.72</v>
          </cell>
        </row>
        <row r="1289">
          <cell r="B1289">
            <v>112519</v>
          </cell>
          <cell r="C1289">
            <v>40044</v>
          </cell>
          <cell r="D1289">
            <v>32000</v>
          </cell>
          <cell r="E1289" t="str">
            <v>L</v>
          </cell>
          <cell r="F1289">
            <v>23507.84</v>
          </cell>
        </row>
        <row r="1290">
          <cell r="B1290">
            <v>112519</v>
          </cell>
          <cell r="C1290">
            <v>40044</v>
          </cell>
          <cell r="D1290">
            <v>32008</v>
          </cell>
          <cell r="E1290" t="str">
            <v>L</v>
          </cell>
          <cell r="F1290">
            <v>23513.72</v>
          </cell>
        </row>
        <row r="1291">
          <cell r="B1291">
            <v>112519</v>
          </cell>
          <cell r="C1291">
            <v>40043</v>
          </cell>
          <cell r="D1291">
            <v>32000</v>
          </cell>
          <cell r="E1291" t="str">
            <v>L</v>
          </cell>
          <cell r="F1291">
            <v>23507.84</v>
          </cell>
        </row>
        <row r="1292">
          <cell r="B1292">
            <v>112519</v>
          </cell>
          <cell r="C1292">
            <v>40043</v>
          </cell>
          <cell r="D1292">
            <v>32000</v>
          </cell>
          <cell r="E1292" t="str">
            <v>L</v>
          </cell>
          <cell r="F1292">
            <v>23507.84</v>
          </cell>
        </row>
        <row r="1293">
          <cell r="B1293">
            <v>112519</v>
          </cell>
          <cell r="C1293">
            <v>40043</v>
          </cell>
          <cell r="D1293">
            <v>32000</v>
          </cell>
          <cell r="E1293" t="str">
            <v>L</v>
          </cell>
          <cell r="F1293">
            <v>23507.84</v>
          </cell>
        </row>
        <row r="1294">
          <cell r="B1294">
            <v>112519</v>
          </cell>
          <cell r="C1294">
            <v>40039</v>
          </cell>
          <cell r="D1294">
            <v>31529</v>
          </cell>
          <cell r="E1294" t="str">
            <v>L</v>
          </cell>
          <cell r="F1294">
            <v>22574.76</v>
          </cell>
        </row>
        <row r="1295">
          <cell r="B1295">
            <v>112519</v>
          </cell>
          <cell r="C1295">
            <v>40039</v>
          </cell>
          <cell r="D1295">
            <v>32004</v>
          </cell>
          <cell r="E1295" t="str">
            <v>L</v>
          </cell>
          <cell r="F1295">
            <v>22914.86</v>
          </cell>
        </row>
        <row r="1296">
          <cell r="B1296">
            <v>112519</v>
          </cell>
          <cell r="C1296">
            <v>40038</v>
          </cell>
          <cell r="D1296">
            <v>31505</v>
          </cell>
          <cell r="E1296" t="str">
            <v>L</v>
          </cell>
          <cell r="F1296">
            <v>22557.58</v>
          </cell>
        </row>
        <row r="1297">
          <cell r="B1297">
            <v>112519</v>
          </cell>
          <cell r="C1297">
            <v>40038</v>
          </cell>
          <cell r="D1297">
            <v>32009</v>
          </cell>
          <cell r="E1297" t="str">
            <v>L</v>
          </cell>
          <cell r="F1297">
            <v>22918.44</v>
          </cell>
        </row>
        <row r="1298">
          <cell r="B1298">
            <v>112519</v>
          </cell>
          <cell r="C1298">
            <v>40038</v>
          </cell>
          <cell r="D1298">
            <v>32009</v>
          </cell>
          <cell r="E1298" t="str">
            <v>L</v>
          </cell>
          <cell r="F1298">
            <v>22918.44</v>
          </cell>
        </row>
        <row r="1299">
          <cell r="B1299">
            <v>112519</v>
          </cell>
          <cell r="C1299">
            <v>40037</v>
          </cell>
          <cell r="D1299">
            <v>474</v>
          </cell>
          <cell r="E1299" t="str">
            <v>L</v>
          </cell>
          <cell r="F1299">
            <v>336.07</v>
          </cell>
        </row>
        <row r="1300">
          <cell r="B1300">
            <v>112519</v>
          </cell>
          <cell r="C1300">
            <v>40037</v>
          </cell>
          <cell r="D1300">
            <v>31995</v>
          </cell>
          <cell r="E1300" t="str">
            <v>L</v>
          </cell>
          <cell r="F1300">
            <v>22908.42</v>
          </cell>
        </row>
        <row r="1301">
          <cell r="B1301">
            <v>112519</v>
          </cell>
          <cell r="C1301">
            <v>40037</v>
          </cell>
          <cell r="D1301">
            <v>31995</v>
          </cell>
          <cell r="E1301" t="str">
            <v>L</v>
          </cell>
          <cell r="F1301">
            <v>22908.42</v>
          </cell>
        </row>
        <row r="1302">
          <cell r="B1302">
            <v>112519</v>
          </cell>
          <cell r="C1302">
            <v>40036</v>
          </cell>
          <cell r="D1302">
            <v>31544</v>
          </cell>
          <cell r="E1302" t="str">
            <v>L</v>
          </cell>
          <cell r="F1302">
            <v>22585.5</v>
          </cell>
        </row>
        <row r="1303">
          <cell r="B1303">
            <v>112519</v>
          </cell>
          <cell r="C1303">
            <v>40036</v>
          </cell>
          <cell r="D1303">
            <v>31550</v>
          </cell>
          <cell r="E1303" t="str">
            <v>L</v>
          </cell>
          <cell r="F1303">
            <v>22589.8</v>
          </cell>
        </row>
        <row r="1304">
          <cell r="B1304">
            <v>112519</v>
          </cell>
          <cell r="C1304">
            <v>40036</v>
          </cell>
          <cell r="D1304">
            <v>31994</v>
          </cell>
          <cell r="E1304" t="str">
            <v>L</v>
          </cell>
          <cell r="F1304">
            <v>22907.7</v>
          </cell>
        </row>
        <row r="1305">
          <cell r="B1305">
            <v>112519</v>
          </cell>
          <cell r="C1305">
            <v>40032</v>
          </cell>
          <cell r="D1305">
            <v>31535</v>
          </cell>
          <cell r="E1305" t="str">
            <v>L</v>
          </cell>
          <cell r="F1305">
            <v>22579.06</v>
          </cell>
        </row>
        <row r="1306">
          <cell r="B1306">
            <v>112519</v>
          </cell>
          <cell r="C1306">
            <v>40031</v>
          </cell>
          <cell r="D1306">
            <v>31535</v>
          </cell>
          <cell r="E1306" t="str">
            <v>L</v>
          </cell>
          <cell r="F1306">
            <v>22579.06</v>
          </cell>
        </row>
        <row r="1307">
          <cell r="B1307">
            <v>112519</v>
          </cell>
          <cell r="C1307">
            <v>40031</v>
          </cell>
          <cell r="D1307">
            <v>31543</v>
          </cell>
          <cell r="E1307" t="str">
            <v>L</v>
          </cell>
          <cell r="F1307">
            <v>22584.79</v>
          </cell>
        </row>
        <row r="1308">
          <cell r="B1308">
            <v>112519</v>
          </cell>
          <cell r="C1308">
            <v>40031</v>
          </cell>
          <cell r="D1308">
            <v>32012</v>
          </cell>
          <cell r="E1308" t="str">
            <v>L</v>
          </cell>
          <cell r="F1308">
            <v>22920.59</v>
          </cell>
        </row>
        <row r="1309">
          <cell r="B1309">
            <v>112519</v>
          </cell>
          <cell r="C1309">
            <v>40030</v>
          </cell>
          <cell r="D1309">
            <v>31528</v>
          </cell>
          <cell r="E1309" t="str">
            <v>L</v>
          </cell>
          <cell r="F1309">
            <v>22574.05</v>
          </cell>
        </row>
        <row r="1310">
          <cell r="B1310">
            <v>112519</v>
          </cell>
          <cell r="C1310">
            <v>40030</v>
          </cell>
          <cell r="D1310">
            <v>32010</v>
          </cell>
          <cell r="E1310" t="str">
            <v>L</v>
          </cell>
          <cell r="F1310">
            <v>22919.16</v>
          </cell>
        </row>
        <row r="1311">
          <cell r="B1311">
            <v>112519</v>
          </cell>
          <cell r="C1311">
            <v>40029</v>
          </cell>
          <cell r="D1311">
            <v>43</v>
          </cell>
          <cell r="E1311" t="str">
            <v>L</v>
          </cell>
          <cell r="F1311">
            <v>30.08</v>
          </cell>
        </row>
        <row r="1312">
          <cell r="B1312">
            <v>112519</v>
          </cell>
          <cell r="C1312">
            <v>40029</v>
          </cell>
          <cell r="D1312">
            <v>31506</v>
          </cell>
          <cell r="E1312" t="str">
            <v>L</v>
          </cell>
          <cell r="F1312">
            <v>22558.3</v>
          </cell>
        </row>
        <row r="1313">
          <cell r="B1313">
            <v>112519</v>
          </cell>
          <cell r="C1313">
            <v>40029</v>
          </cell>
          <cell r="D1313">
            <v>31533</v>
          </cell>
          <cell r="E1313" t="str">
            <v>L</v>
          </cell>
          <cell r="F1313">
            <v>22577.63</v>
          </cell>
        </row>
        <row r="1314">
          <cell r="B1314">
            <v>112519</v>
          </cell>
          <cell r="C1314">
            <v>40029</v>
          </cell>
          <cell r="D1314">
            <v>32001</v>
          </cell>
          <cell r="E1314" t="str">
            <v>L</v>
          </cell>
          <cell r="F1314">
            <v>22912.720000000001</v>
          </cell>
        </row>
        <row r="1315">
          <cell r="B1315">
            <v>112519</v>
          </cell>
          <cell r="C1315">
            <v>40029</v>
          </cell>
          <cell r="D1315">
            <v>32007</v>
          </cell>
          <cell r="E1315" t="str">
            <v>L</v>
          </cell>
          <cell r="F1315">
            <v>22917.01</v>
          </cell>
        </row>
        <row r="1316">
          <cell r="D1316">
            <v>1275909</v>
          </cell>
          <cell r="F1316">
            <v>925464.52000000025</v>
          </cell>
        </row>
        <row r="1317">
          <cell r="B1317">
            <v>112519</v>
          </cell>
          <cell r="C1317">
            <v>40025</v>
          </cell>
          <cell r="D1317">
            <v>31531</v>
          </cell>
          <cell r="E1317" t="str">
            <v>L</v>
          </cell>
          <cell r="F1317">
            <v>22355.48</v>
          </cell>
        </row>
        <row r="1318">
          <cell r="B1318">
            <v>112519</v>
          </cell>
          <cell r="C1318">
            <v>40025</v>
          </cell>
          <cell r="D1318">
            <v>31533</v>
          </cell>
          <cell r="E1318" t="str">
            <v>L</v>
          </cell>
          <cell r="F1318">
            <v>22356.9</v>
          </cell>
        </row>
        <row r="1319">
          <cell r="B1319">
            <v>112519</v>
          </cell>
          <cell r="C1319">
            <v>40024</v>
          </cell>
          <cell r="D1319">
            <v>31531</v>
          </cell>
          <cell r="E1319" t="str">
            <v>L</v>
          </cell>
          <cell r="F1319">
            <v>22355.48</v>
          </cell>
        </row>
        <row r="1320">
          <cell r="B1320">
            <v>112519</v>
          </cell>
          <cell r="C1320">
            <v>40024</v>
          </cell>
          <cell r="D1320">
            <v>32001</v>
          </cell>
          <cell r="E1320" t="str">
            <v>L</v>
          </cell>
          <cell r="F1320">
            <v>22688.71</v>
          </cell>
        </row>
        <row r="1321">
          <cell r="B1321">
            <v>112519</v>
          </cell>
          <cell r="C1321">
            <v>40024</v>
          </cell>
          <cell r="D1321">
            <v>32001</v>
          </cell>
          <cell r="E1321" t="str">
            <v>L</v>
          </cell>
          <cell r="F1321">
            <v>22688.71</v>
          </cell>
        </row>
        <row r="1322">
          <cell r="B1322">
            <v>112519</v>
          </cell>
          <cell r="C1322">
            <v>40024</v>
          </cell>
          <cell r="D1322">
            <v>32005</v>
          </cell>
          <cell r="E1322" t="str">
            <v>L</v>
          </cell>
          <cell r="F1322">
            <v>22691.55</v>
          </cell>
        </row>
        <row r="1323">
          <cell r="B1323">
            <v>112519</v>
          </cell>
          <cell r="C1323">
            <v>40023</v>
          </cell>
          <cell r="D1323">
            <v>31556</v>
          </cell>
          <cell r="E1323" t="str">
            <v>L</v>
          </cell>
          <cell r="F1323">
            <v>22373.200000000001</v>
          </cell>
        </row>
        <row r="1324">
          <cell r="B1324">
            <v>112519</v>
          </cell>
          <cell r="C1324">
            <v>40023</v>
          </cell>
          <cell r="D1324">
            <v>32015</v>
          </cell>
          <cell r="E1324" t="str">
            <v>L</v>
          </cell>
          <cell r="F1324">
            <v>22698.639999999999</v>
          </cell>
        </row>
        <row r="1325">
          <cell r="B1325">
            <v>112519</v>
          </cell>
          <cell r="C1325">
            <v>40022</v>
          </cell>
          <cell r="D1325">
            <v>40</v>
          </cell>
          <cell r="E1325" t="str">
            <v>L</v>
          </cell>
          <cell r="F1325">
            <v>27.27</v>
          </cell>
        </row>
        <row r="1326">
          <cell r="B1326">
            <v>112519</v>
          </cell>
          <cell r="C1326">
            <v>40022</v>
          </cell>
          <cell r="D1326">
            <v>31519</v>
          </cell>
          <cell r="E1326" t="str">
            <v>L</v>
          </cell>
          <cell r="F1326">
            <v>22346.97</v>
          </cell>
        </row>
        <row r="1327">
          <cell r="B1327">
            <v>112519</v>
          </cell>
          <cell r="C1327">
            <v>40022</v>
          </cell>
          <cell r="D1327">
            <v>31533</v>
          </cell>
          <cell r="E1327" t="str">
            <v>L</v>
          </cell>
          <cell r="F1327">
            <v>22356.9</v>
          </cell>
        </row>
        <row r="1328">
          <cell r="B1328">
            <v>112519</v>
          </cell>
          <cell r="C1328">
            <v>40022</v>
          </cell>
          <cell r="D1328">
            <v>32007</v>
          </cell>
          <cell r="E1328" t="str">
            <v>L</v>
          </cell>
          <cell r="F1328">
            <v>22692.959999999999</v>
          </cell>
        </row>
        <row r="1329">
          <cell r="B1329">
            <v>112519</v>
          </cell>
          <cell r="C1329">
            <v>40022</v>
          </cell>
          <cell r="D1329">
            <v>32014</v>
          </cell>
          <cell r="E1329" t="str">
            <v>L</v>
          </cell>
          <cell r="F1329">
            <v>22697.93</v>
          </cell>
        </row>
        <row r="1330">
          <cell r="B1330">
            <v>112519</v>
          </cell>
          <cell r="C1330">
            <v>40018</v>
          </cell>
          <cell r="D1330">
            <v>31533</v>
          </cell>
          <cell r="E1330" t="str">
            <v>L</v>
          </cell>
          <cell r="F1330">
            <v>21442.44</v>
          </cell>
        </row>
        <row r="1331">
          <cell r="B1331">
            <v>112519</v>
          </cell>
          <cell r="C1331">
            <v>40018</v>
          </cell>
          <cell r="D1331">
            <v>32006</v>
          </cell>
          <cell r="E1331" t="str">
            <v>L</v>
          </cell>
          <cell r="F1331">
            <v>21732.07</v>
          </cell>
        </row>
        <row r="1332">
          <cell r="B1332">
            <v>112519</v>
          </cell>
          <cell r="C1332">
            <v>40017</v>
          </cell>
          <cell r="D1332">
            <v>31515</v>
          </cell>
          <cell r="E1332" t="str">
            <v>L</v>
          </cell>
          <cell r="F1332">
            <v>21430.2</v>
          </cell>
        </row>
        <row r="1333">
          <cell r="B1333">
            <v>112519</v>
          </cell>
          <cell r="C1333">
            <v>40017</v>
          </cell>
          <cell r="D1333">
            <v>31533</v>
          </cell>
          <cell r="E1333" t="str">
            <v>L</v>
          </cell>
          <cell r="F1333">
            <v>21442.44</v>
          </cell>
        </row>
        <row r="1334">
          <cell r="B1334">
            <v>112519</v>
          </cell>
          <cell r="C1334">
            <v>40017</v>
          </cell>
          <cell r="D1334">
            <v>32017</v>
          </cell>
          <cell r="E1334" t="str">
            <v>L</v>
          </cell>
          <cell r="F1334">
            <v>21739.54</v>
          </cell>
        </row>
        <row r="1335">
          <cell r="B1335">
            <v>112519</v>
          </cell>
          <cell r="C1335">
            <v>40016</v>
          </cell>
          <cell r="D1335">
            <v>32015</v>
          </cell>
          <cell r="E1335" t="str">
            <v>L</v>
          </cell>
          <cell r="F1335">
            <v>21738.19</v>
          </cell>
        </row>
        <row r="1336">
          <cell r="B1336">
            <v>112519</v>
          </cell>
          <cell r="C1336">
            <v>40016</v>
          </cell>
          <cell r="D1336">
            <v>32016</v>
          </cell>
          <cell r="E1336" t="str">
            <v>L</v>
          </cell>
          <cell r="F1336">
            <v>21770.880000000001</v>
          </cell>
        </row>
        <row r="1337">
          <cell r="B1337">
            <v>112519</v>
          </cell>
          <cell r="C1337">
            <v>40016</v>
          </cell>
          <cell r="D1337">
            <v>32018</v>
          </cell>
          <cell r="E1337" t="str">
            <v>L</v>
          </cell>
          <cell r="F1337">
            <v>21772.240000000002</v>
          </cell>
        </row>
        <row r="1338">
          <cell r="B1338">
            <v>112519</v>
          </cell>
          <cell r="C1338">
            <v>40015</v>
          </cell>
          <cell r="D1338">
            <v>32006</v>
          </cell>
          <cell r="E1338" t="str">
            <v>L</v>
          </cell>
          <cell r="F1338">
            <v>21732.07</v>
          </cell>
        </row>
        <row r="1339">
          <cell r="B1339">
            <v>112519</v>
          </cell>
          <cell r="C1339">
            <v>40015</v>
          </cell>
          <cell r="D1339">
            <v>32011</v>
          </cell>
          <cell r="E1339" t="str">
            <v>L</v>
          </cell>
          <cell r="F1339">
            <v>21735.47</v>
          </cell>
        </row>
        <row r="1340">
          <cell r="B1340">
            <v>112519</v>
          </cell>
          <cell r="C1340">
            <v>40015</v>
          </cell>
          <cell r="D1340">
            <v>32013</v>
          </cell>
          <cell r="E1340" t="str">
            <v>L</v>
          </cell>
          <cell r="F1340">
            <v>21736.83</v>
          </cell>
        </row>
        <row r="1341">
          <cell r="B1341">
            <v>112519</v>
          </cell>
          <cell r="C1341">
            <v>40015</v>
          </cell>
          <cell r="D1341">
            <v>32022</v>
          </cell>
          <cell r="E1341" t="str">
            <v>L</v>
          </cell>
          <cell r="F1341">
            <v>21742.94</v>
          </cell>
        </row>
        <row r="1342">
          <cell r="B1342">
            <v>112519</v>
          </cell>
          <cell r="C1342">
            <v>40011</v>
          </cell>
          <cell r="D1342">
            <v>32004</v>
          </cell>
          <cell r="E1342" t="str">
            <v>L</v>
          </cell>
          <cell r="F1342">
            <v>21570.7</v>
          </cell>
        </row>
        <row r="1343">
          <cell r="B1343">
            <v>112519</v>
          </cell>
          <cell r="C1343">
            <v>40011</v>
          </cell>
          <cell r="D1343">
            <v>32005</v>
          </cell>
          <cell r="E1343" t="str">
            <v>L</v>
          </cell>
          <cell r="F1343">
            <v>21571.37</v>
          </cell>
        </row>
        <row r="1344">
          <cell r="B1344">
            <v>112519</v>
          </cell>
          <cell r="C1344">
            <v>40010</v>
          </cell>
          <cell r="D1344">
            <v>31999</v>
          </cell>
          <cell r="E1344" t="str">
            <v>L</v>
          </cell>
          <cell r="F1344">
            <v>21567.33</v>
          </cell>
        </row>
        <row r="1345">
          <cell r="B1345">
            <v>112519</v>
          </cell>
          <cell r="C1345">
            <v>40010</v>
          </cell>
          <cell r="D1345">
            <v>32001</v>
          </cell>
          <cell r="E1345" t="str">
            <v>L</v>
          </cell>
          <cell r="F1345">
            <v>21568.67</v>
          </cell>
        </row>
        <row r="1346">
          <cell r="B1346">
            <v>112519</v>
          </cell>
          <cell r="C1346">
            <v>40010</v>
          </cell>
          <cell r="D1346">
            <v>32008</v>
          </cell>
          <cell r="E1346" t="str">
            <v>L</v>
          </cell>
          <cell r="F1346">
            <v>21625.24</v>
          </cell>
        </row>
        <row r="1347">
          <cell r="B1347">
            <v>112519</v>
          </cell>
          <cell r="C1347">
            <v>40009</v>
          </cell>
          <cell r="D1347">
            <v>31997</v>
          </cell>
          <cell r="E1347" t="str">
            <v>L</v>
          </cell>
          <cell r="F1347">
            <v>21565.98</v>
          </cell>
        </row>
        <row r="1348">
          <cell r="B1348">
            <v>112519</v>
          </cell>
          <cell r="C1348">
            <v>40009</v>
          </cell>
          <cell r="D1348">
            <v>32017</v>
          </cell>
          <cell r="E1348" t="str">
            <v>L</v>
          </cell>
          <cell r="F1348">
            <v>21579.46</v>
          </cell>
        </row>
        <row r="1349">
          <cell r="B1349">
            <v>112519</v>
          </cell>
          <cell r="C1349">
            <v>40008</v>
          </cell>
          <cell r="D1349">
            <v>32003</v>
          </cell>
          <cell r="E1349" t="str">
            <v>L</v>
          </cell>
          <cell r="F1349">
            <v>21570.02</v>
          </cell>
        </row>
        <row r="1350">
          <cell r="B1350">
            <v>112519</v>
          </cell>
          <cell r="C1350">
            <v>40008</v>
          </cell>
          <cell r="D1350">
            <v>32007</v>
          </cell>
          <cell r="E1350" t="str">
            <v>L</v>
          </cell>
          <cell r="F1350">
            <v>21572.720000000001</v>
          </cell>
        </row>
        <row r="1351">
          <cell r="B1351">
            <v>112519</v>
          </cell>
          <cell r="C1351">
            <v>40008</v>
          </cell>
          <cell r="D1351">
            <v>32008</v>
          </cell>
          <cell r="E1351" t="str">
            <v>L</v>
          </cell>
          <cell r="F1351">
            <v>21625.24</v>
          </cell>
        </row>
        <row r="1352">
          <cell r="B1352">
            <v>112519</v>
          </cell>
          <cell r="C1352">
            <v>40008</v>
          </cell>
          <cell r="D1352">
            <v>32008</v>
          </cell>
          <cell r="E1352" t="str">
            <v>L</v>
          </cell>
          <cell r="F1352">
            <v>21625.24</v>
          </cell>
        </row>
        <row r="1353">
          <cell r="B1353">
            <v>112519</v>
          </cell>
          <cell r="C1353">
            <v>40004</v>
          </cell>
          <cell r="D1353">
            <v>31514</v>
          </cell>
          <cell r="E1353" t="str">
            <v>L</v>
          </cell>
          <cell r="F1353">
            <v>22059.8</v>
          </cell>
        </row>
        <row r="1354">
          <cell r="B1354">
            <v>112519</v>
          </cell>
          <cell r="C1354">
            <v>40004</v>
          </cell>
          <cell r="D1354">
            <v>31533</v>
          </cell>
          <cell r="E1354" t="str">
            <v>L</v>
          </cell>
          <cell r="F1354">
            <v>22073.1</v>
          </cell>
        </row>
        <row r="1355">
          <cell r="B1355">
            <v>112519</v>
          </cell>
          <cell r="C1355">
            <v>40004</v>
          </cell>
          <cell r="D1355">
            <v>32004</v>
          </cell>
          <cell r="E1355" t="str">
            <v>L</v>
          </cell>
          <cell r="F1355">
            <v>22402.799999999999</v>
          </cell>
        </row>
        <row r="1356">
          <cell r="B1356">
            <v>112519</v>
          </cell>
          <cell r="C1356">
            <v>40003</v>
          </cell>
          <cell r="D1356">
            <v>31508</v>
          </cell>
          <cell r="E1356" t="str">
            <v>L</v>
          </cell>
          <cell r="F1356">
            <v>22055.599999999999</v>
          </cell>
        </row>
        <row r="1357">
          <cell r="B1357">
            <v>112519</v>
          </cell>
          <cell r="C1357">
            <v>40003</v>
          </cell>
          <cell r="D1357">
            <v>31551</v>
          </cell>
          <cell r="E1357" t="str">
            <v>L</v>
          </cell>
          <cell r="F1357">
            <v>22085.7</v>
          </cell>
        </row>
        <row r="1358">
          <cell r="B1358">
            <v>112519</v>
          </cell>
          <cell r="C1358">
            <v>40003</v>
          </cell>
          <cell r="D1358">
            <v>32006</v>
          </cell>
          <cell r="E1358" t="str">
            <v>L</v>
          </cell>
          <cell r="F1358">
            <v>22404.2</v>
          </cell>
        </row>
        <row r="1359">
          <cell r="B1359">
            <v>112519</v>
          </cell>
          <cell r="C1359">
            <v>40003</v>
          </cell>
          <cell r="D1359">
            <v>32019</v>
          </cell>
          <cell r="E1359" t="str">
            <v>L</v>
          </cell>
          <cell r="F1359">
            <v>22413.3</v>
          </cell>
        </row>
        <row r="1360">
          <cell r="B1360">
            <v>112519</v>
          </cell>
          <cell r="C1360">
            <v>40003</v>
          </cell>
          <cell r="D1360">
            <v>32020</v>
          </cell>
          <cell r="E1360" t="str">
            <v>L</v>
          </cell>
          <cell r="F1360">
            <v>22414</v>
          </cell>
        </row>
        <row r="1361">
          <cell r="B1361">
            <v>112519</v>
          </cell>
          <cell r="C1361">
            <v>40002</v>
          </cell>
          <cell r="D1361">
            <v>32008</v>
          </cell>
          <cell r="E1361" t="str">
            <v>L</v>
          </cell>
          <cell r="F1361">
            <v>22405.599999999999</v>
          </cell>
        </row>
        <row r="1362">
          <cell r="B1362">
            <v>112519</v>
          </cell>
          <cell r="C1362">
            <v>40002</v>
          </cell>
          <cell r="D1362">
            <v>32017</v>
          </cell>
          <cell r="E1362" t="str">
            <v>L</v>
          </cell>
          <cell r="F1362">
            <v>22411.9</v>
          </cell>
        </row>
        <row r="1363">
          <cell r="B1363">
            <v>112519</v>
          </cell>
          <cell r="C1363">
            <v>40001</v>
          </cell>
          <cell r="D1363">
            <v>31523</v>
          </cell>
          <cell r="E1363" t="str">
            <v>L</v>
          </cell>
          <cell r="F1363">
            <v>22066.1</v>
          </cell>
        </row>
        <row r="1364">
          <cell r="B1364">
            <v>112519</v>
          </cell>
          <cell r="C1364">
            <v>40001</v>
          </cell>
          <cell r="D1364">
            <v>32014</v>
          </cell>
          <cell r="E1364" t="str">
            <v>L</v>
          </cell>
          <cell r="F1364">
            <v>22409.8</v>
          </cell>
        </row>
        <row r="1365">
          <cell r="B1365">
            <v>112519</v>
          </cell>
          <cell r="C1365">
            <v>40001</v>
          </cell>
          <cell r="D1365">
            <v>32015</v>
          </cell>
          <cell r="E1365" t="str">
            <v>L</v>
          </cell>
          <cell r="F1365">
            <v>22410.5</v>
          </cell>
        </row>
        <row r="1366">
          <cell r="B1366">
            <v>112519</v>
          </cell>
          <cell r="C1366">
            <v>40001</v>
          </cell>
          <cell r="D1366">
            <v>32019</v>
          </cell>
          <cell r="E1366" t="str">
            <v>L</v>
          </cell>
          <cell r="F1366">
            <v>22413.3</v>
          </cell>
        </row>
        <row r="1367">
          <cell r="B1367">
            <v>112519</v>
          </cell>
          <cell r="C1367">
            <v>39997</v>
          </cell>
          <cell r="D1367">
            <v>32005</v>
          </cell>
          <cell r="E1367" t="str">
            <v>L</v>
          </cell>
          <cell r="F1367">
            <v>23075.61</v>
          </cell>
        </row>
        <row r="1368">
          <cell r="B1368">
            <v>112519</v>
          </cell>
          <cell r="C1368">
            <v>39997</v>
          </cell>
          <cell r="D1368">
            <v>32017</v>
          </cell>
          <cell r="E1368" t="str">
            <v>L</v>
          </cell>
          <cell r="F1368">
            <v>23084.26</v>
          </cell>
        </row>
        <row r="1369">
          <cell r="B1369">
            <v>112519</v>
          </cell>
          <cell r="C1369">
            <v>39996</v>
          </cell>
          <cell r="D1369">
            <v>2</v>
          </cell>
          <cell r="E1369" t="str">
            <v>L</v>
          </cell>
          <cell r="F1369">
            <v>1.45</v>
          </cell>
        </row>
        <row r="1370">
          <cell r="B1370">
            <v>112519</v>
          </cell>
          <cell r="C1370">
            <v>39996</v>
          </cell>
          <cell r="D1370">
            <v>32002</v>
          </cell>
          <cell r="E1370" t="str">
            <v>L</v>
          </cell>
          <cell r="F1370">
            <v>23073.439999999999</v>
          </cell>
        </row>
        <row r="1371">
          <cell r="B1371">
            <v>112519</v>
          </cell>
          <cell r="C1371">
            <v>39996</v>
          </cell>
          <cell r="D1371">
            <v>32002</v>
          </cell>
          <cell r="E1371" t="str">
            <v>L</v>
          </cell>
          <cell r="F1371">
            <v>23073.439999999999</v>
          </cell>
        </row>
        <row r="1372">
          <cell r="B1372">
            <v>112519</v>
          </cell>
          <cell r="C1372">
            <v>39996</v>
          </cell>
          <cell r="D1372">
            <v>32007</v>
          </cell>
          <cell r="E1372" t="str">
            <v>L</v>
          </cell>
          <cell r="F1372">
            <v>23077.05</v>
          </cell>
        </row>
        <row r="1373">
          <cell r="B1373">
            <v>112519</v>
          </cell>
          <cell r="C1373">
            <v>39995</v>
          </cell>
          <cell r="D1373">
            <v>36</v>
          </cell>
          <cell r="E1373" t="str">
            <v>L</v>
          </cell>
          <cell r="F1373">
            <v>26.07</v>
          </cell>
        </row>
        <row r="1374">
          <cell r="B1374">
            <v>112519</v>
          </cell>
          <cell r="C1374">
            <v>39995</v>
          </cell>
          <cell r="D1374">
            <v>45</v>
          </cell>
          <cell r="E1374" t="str">
            <v>L</v>
          </cell>
          <cell r="F1374">
            <v>32.57</v>
          </cell>
        </row>
        <row r="1375">
          <cell r="B1375">
            <v>112519</v>
          </cell>
          <cell r="C1375">
            <v>39995</v>
          </cell>
          <cell r="D1375">
            <v>60</v>
          </cell>
          <cell r="E1375" t="str">
            <v>L</v>
          </cell>
          <cell r="F1375">
            <v>43.45</v>
          </cell>
        </row>
        <row r="1376">
          <cell r="B1376">
            <v>112519</v>
          </cell>
          <cell r="C1376">
            <v>39995</v>
          </cell>
          <cell r="D1376">
            <v>75</v>
          </cell>
          <cell r="E1376" t="str">
            <v>L</v>
          </cell>
          <cell r="F1376">
            <v>54.29</v>
          </cell>
        </row>
        <row r="1377">
          <cell r="B1377">
            <v>112519</v>
          </cell>
          <cell r="C1377">
            <v>39995</v>
          </cell>
          <cell r="D1377">
            <v>1524</v>
          </cell>
          <cell r="E1377" t="str">
            <v>L</v>
          </cell>
          <cell r="F1377">
            <v>1103.1300000000001</v>
          </cell>
        </row>
        <row r="1378">
          <cell r="B1378">
            <v>112519</v>
          </cell>
          <cell r="C1378">
            <v>39995</v>
          </cell>
          <cell r="D1378">
            <v>32011</v>
          </cell>
          <cell r="E1378" t="str">
            <v>L</v>
          </cell>
          <cell r="F1378">
            <v>23079.93</v>
          </cell>
        </row>
        <row r="1379">
          <cell r="B1379">
            <v>112519</v>
          </cell>
          <cell r="C1379">
            <v>39995</v>
          </cell>
          <cell r="D1379">
            <v>32020</v>
          </cell>
          <cell r="E1379" t="str">
            <v>L</v>
          </cell>
          <cell r="F1379">
            <v>23086.42</v>
          </cell>
        </row>
        <row r="1380">
          <cell r="D1380">
            <v>1787605</v>
          </cell>
          <cell r="F1380">
            <v>1242624.7899999998</v>
          </cell>
        </row>
        <row r="1381">
          <cell r="B1381">
            <v>112519</v>
          </cell>
          <cell r="C1381">
            <v>39994</v>
          </cell>
          <cell r="D1381">
            <v>32001</v>
          </cell>
          <cell r="E1381" t="str">
            <v>L</v>
          </cell>
          <cell r="F1381">
            <v>23072.720000000001</v>
          </cell>
        </row>
        <row r="1382">
          <cell r="B1382">
            <v>112519</v>
          </cell>
          <cell r="C1382">
            <v>39994</v>
          </cell>
          <cell r="D1382">
            <v>32007</v>
          </cell>
          <cell r="E1382" t="str">
            <v>L</v>
          </cell>
          <cell r="F1382">
            <v>23077.05</v>
          </cell>
        </row>
        <row r="1383">
          <cell r="B1383">
            <v>112519</v>
          </cell>
          <cell r="C1383">
            <v>39990</v>
          </cell>
          <cell r="D1383">
            <v>31500</v>
          </cell>
          <cell r="E1383" t="str">
            <v>L</v>
          </cell>
          <cell r="F1383">
            <v>23089.5</v>
          </cell>
        </row>
        <row r="1384">
          <cell r="B1384">
            <v>112519</v>
          </cell>
          <cell r="C1384">
            <v>39990</v>
          </cell>
          <cell r="D1384">
            <v>32003</v>
          </cell>
          <cell r="E1384" t="str">
            <v>L</v>
          </cell>
          <cell r="F1384">
            <v>23458.2</v>
          </cell>
        </row>
        <row r="1385">
          <cell r="B1385">
            <v>112519</v>
          </cell>
          <cell r="C1385">
            <v>39990</v>
          </cell>
          <cell r="D1385">
            <v>32002</v>
          </cell>
          <cell r="E1385" t="str">
            <v>L</v>
          </cell>
          <cell r="F1385">
            <v>23489.47</v>
          </cell>
        </row>
        <row r="1386">
          <cell r="B1386">
            <v>112519</v>
          </cell>
          <cell r="C1386">
            <v>39990</v>
          </cell>
          <cell r="D1386">
            <v>32005</v>
          </cell>
          <cell r="E1386" t="str">
            <v>L</v>
          </cell>
          <cell r="F1386">
            <v>23491.67</v>
          </cell>
        </row>
        <row r="1387">
          <cell r="B1387">
            <v>112519</v>
          </cell>
          <cell r="C1387">
            <v>39989</v>
          </cell>
          <cell r="D1387">
            <v>31530</v>
          </cell>
          <cell r="E1387" t="str">
            <v>L</v>
          </cell>
          <cell r="F1387">
            <v>23111.49</v>
          </cell>
        </row>
        <row r="1388">
          <cell r="B1388">
            <v>112519</v>
          </cell>
          <cell r="C1388">
            <v>39989</v>
          </cell>
          <cell r="D1388">
            <v>31537</v>
          </cell>
          <cell r="E1388" t="str">
            <v>L</v>
          </cell>
          <cell r="F1388">
            <v>23116.62</v>
          </cell>
        </row>
        <row r="1389">
          <cell r="B1389">
            <v>112519</v>
          </cell>
          <cell r="C1389">
            <v>39989</v>
          </cell>
          <cell r="D1389">
            <v>32006</v>
          </cell>
          <cell r="E1389" t="str">
            <v>L</v>
          </cell>
          <cell r="F1389">
            <v>23460.400000000001</v>
          </cell>
        </row>
        <row r="1390">
          <cell r="B1390">
            <v>112519</v>
          </cell>
          <cell r="C1390">
            <v>39989</v>
          </cell>
          <cell r="D1390">
            <v>32006</v>
          </cell>
          <cell r="E1390" t="str">
            <v>L</v>
          </cell>
          <cell r="F1390">
            <v>23492.400000000001</v>
          </cell>
        </row>
        <row r="1391">
          <cell r="B1391">
            <v>112519</v>
          </cell>
          <cell r="C1391">
            <v>39987</v>
          </cell>
          <cell r="D1391">
            <v>20</v>
          </cell>
          <cell r="E1391" t="str">
            <v>L</v>
          </cell>
          <cell r="F1391">
            <v>14.28</v>
          </cell>
        </row>
        <row r="1392">
          <cell r="B1392">
            <v>112519</v>
          </cell>
          <cell r="C1392">
            <v>39987</v>
          </cell>
          <cell r="D1392">
            <v>49</v>
          </cell>
          <cell r="E1392" t="str">
            <v>L</v>
          </cell>
          <cell r="F1392">
            <v>34.99</v>
          </cell>
        </row>
        <row r="1393">
          <cell r="B1393">
            <v>112519</v>
          </cell>
          <cell r="C1393">
            <v>39987</v>
          </cell>
          <cell r="D1393">
            <v>56</v>
          </cell>
          <cell r="E1393" t="str">
            <v>L</v>
          </cell>
          <cell r="F1393">
            <v>39.99</v>
          </cell>
        </row>
        <row r="1394">
          <cell r="B1394">
            <v>112519</v>
          </cell>
          <cell r="C1394">
            <v>39987</v>
          </cell>
          <cell r="D1394">
            <v>23314</v>
          </cell>
          <cell r="E1394" t="str">
            <v>L</v>
          </cell>
          <cell r="F1394">
            <v>16650.29</v>
          </cell>
        </row>
        <row r="1395">
          <cell r="B1395">
            <v>112519</v>
          </cell>
          <cell r="C1395">
            <v>39987</v>
          </cell>
          <cell r="D1395">
            <v>32011</v>
          </cell>
          <cell r="E1395" t="str">
            <v>L</v>
          </cell>
          <cell r="F1395">
            <v>23464.06</v>
          </cell>
        </row>
        <row r="1396">
          <cell r="B1396">
            <v>112519</v>
          </cell>
          <cell r="C1396">
            <v>39987</v>
          </cell>
          <cell r="D1396">
            <v>32002</v>
          </cell>
          <cell r="E1396" t="str">
            <v>L</v>
          </cell>
          <cell r="F1396">
            <v>23489.47</v>
          </cell>
        </row>
        <row r="1397">
          <cell r="B1397">
            <v>112519</v>
          </cell>
          <cell r="C1397">
            <v>39987</v>
          </cell>
          <cell r="D1397">
            <v>32002</v>
          </cell>
          <cell r="E1397" t="str">
            <v>L</v>
          </cell>
          <cell r="F1397">
            <v>23489.47</v>
          </cell>
        </row>
        <row r="1398">
          <cell r="B1398">
            <v>112519</v>
          </cell>
          <cell r="C1398">
            <v>39986</v>
          </cell>
          <cell r="D1398">
            <v>68</v>
          </cell>
          <cell r="E1398" t="str">
            <v>L</v>
          </cell>
          <cell r="F1398">
            <v>47.98</v>
          </cell>
        </row>
        <row r="1399">
          <cell r="B1399">
            <v>112519</v>
          </cell>
          <cell r="C1399">
            <v>39986</v>
          </cell>
          <cell r="D1399">
            <v>31507</v>
          </cell>
          <cell r="E1399" t="str">
            <v>L</v>
          </cell>
          <cell r="F1399">
            <v>23094.63</v>
          </cell>
        </row>
        <row r="1400">
          <cell r="B1400">
            <v>112519</v>
          </cell>
          <cell r="C1400">
            <v>39986</v>
          </cell>
          <cell r="D1400">
            <v>32009</v>
          </cell>
          <cell r="E1400" t="str">
            <v>L</v>
          </cell>
          <cell r="F1400">
            <v>23462.6</v>
          </cell>
        </row>
        <row r="1401">
          <cell r="B1401">
            <v>112519</v>
          </cell>
          <cell r="C1401">
            <v>39986</v>
          </cell>
          <cell r="D1401">
            <v>32002</v>
          </cell>
          <cell r="E1401" t="str">
            <v>L</v>
          </cell>
          <cell r="F1401">
            <v>23489.47</v>
          </cell>
        </row>
        <row r="1402">
          <cell r="B1402">
            <v>112519</v>
          </cell>
          <cell r="C1402">
            <v>39986</v>
          </cell>
          <cell r="D1402">
            <v>32004</v>
          </cell>
          <cell r="E1402" t="str">
            <v>L</v>
          </cell>
          <cell r="F1402">
            <v>23490.94</v>
          </cell>
        </row>
        <row r="1403">
          <cell r="B1403">
            <v>112519</v>
          </cell>
          <cell r="C1403">
            <v>39983</v>
          </cell>
          <cell r="D1403">
            <v>31987</v>
          </cell>
          <cell r="E1403" t="str">
            <v>L</v>
          </cell>
          <cell r="F1403">
            <v>23254.55</v>
          </cell>
        </row>
        <row r="1404">
          <cell r="B1404">
            <v>112519</v>
          </cell>
          <cell r="C1404">
            <v>39983</v>
          </cell>
          <cell r="D1404">
            <v>31988</v>
          </cell>
          <cell r="E1404" t="str">
            <v>L</v>
          </cell>
          <cell r="F1404">
            <v>23255.279999999999</v>
          </cell>
        </row>
        <row r="1405">
          <cell r="B1405">
            <v>112519</v>
          </cell>
          <cell r="C1405">
            <v>39982</v>
          </cell>
          <cell r="D1405">
            <v>30997</v>
          </cell>
          <cell r="E1405" t="str">
            <v>L</v>
          </cell>
          <cell r="F1405">
            <v>22534.82</v>
          </cell>
        </row>
        <row r="1406">
          <cell r="B1406">
            <v>112519</v>
          </cell>
          <cell r="C1406">
            <v>39982</v>
          </cell>
          <cell r="D1406">
            <v>31635</v>
          </cell>
          <cell r="E1406" t="str">
            <v>L</v>
          </cell>
          <cell r="F1406">
            <v>22998.65</v>
          </cell>
        </row>
        <row r="1407">
          <cell r="B1407">
            <v>112519</v>
          </cell>
          <cell r="C1407">
            <v>39982</v>
          </cell>
          <cell r="D1407">
            <v>32000</v>
          </cell>
          <cell r="E1407" t="str">
            <v>L</v>
          </cell>
          <cell r="F1407">
            <v>23264</v>
          </cell>
        </row>
        <row r="1408">
          <cell r="B1408">
            <v>112519</v>
          </cell>
          <cell r="C1408">
            <v>39981</v>
          </cell>
          <cell r="D1408">
            <v>32004</v>
          </cell>
          <cell r="E1408" t="str">
            <v>L</v>
          </cell>
          <cell r="F1408">
            <v>23266.91</v>
          </cell>
        </row>
        <row r="1409">
          <cell r="B1409">
            <v>112519</v>
          </cell>
          <cell r="C1409">
            <v>39981</v>
          </cell>
          <cell r="D1409">
            <v>32010</v>
          </cell>
          <cell r="E1409" t="str">
            <v>L</v>
          </cell>
          <cell r="F1409">
            <v>23271.27</v>
          </cell>
        </row>
        <row r="1410">
          <cell r="B1410">
            <v>112519</v>
          </cell>
          <cell r="C1410">
            <v>39980</v>
          </cell>
          <cell r="D1410">
            <v>41</v>
          </cell>
          <cell r="E1410" t="str">
            <v>L</v>
          </cell>
          <cell r="F1410">
            <v>27.29</v>
          </cell>
        </row>
        <row r="1411">
          <cell r="B1411">
            <v>112519</v>
          </cell>
          <cell r="C1411">
            <v>39980</v>
          </cell>
          <cell r="D1411">
            <v>77</v>
          </cell>
          <cell r="E1411" t="str">
            <v>L</v>
          </cell>
          <cell r="F1411">
            <v>51.26</v>
          </cell>
        </row>
        <row r="1412">
          <cell r="B1412">
            <v>112519</v>
          </cell>
          <cell r="C1412">
            <v>39980</v>
          </cell>
          <cell r="D1412">
            <v>77</v>
          </cell>
          <cell r="E1412" t="str">
            <v>L</v>
          </cell>
          <cell r="F1412">
            <v>51.26</v>
          </cell>
        </row>
        <row r="1413">
          <cell r="B1413">
            <v>112519</v>
          </cell>
          <cell r="C1413">
            <v>39980</v>
          </cell>
          <cell r="D1413">
            <v>31510</v>
          </cell>
          <cell r="E1413" t="str">
            <v>L</v>
          </cell>
          <cell r="F1413">
            <v>22907.77</v>
          </cell>
        </row>
        <row r="1414">
          <cell r="B1414">
            <v>112519</v>
          </cell>
          <cell r="C1414">
            <v>39980</v>
          </cell>
          <cell r="D1414">
            <v>31537</v>
          </cell>
          <cell r="E1414" t="str">
            <v>L</v>
          </cell>
          <cell r="F1414">
            <v>22927.4</v>
          </cell>
        </row>
        <row r="1415">
          <cell r="B1415">
            <v>112519</v>
          </cell>
          <cell r="C1415">
            <v>39980</v>
          </cell>
          <cell r="D1415">
            <v>32010</v>
          </cell>
          <cell r="E1415" t="str">
            <v>L</v>
          </cell>
          <cell r="F1415">
            <v>23271.27</v>
          </cell>
        </row>
        <row r="1416">
          <cell r="B1416">
            <v>112519</v>
          </cell>
          <cell r="C1416">
            <v>39980</v>
          </cell>
          <cell r="D1416">
            <v>32011</v>
          </cell>
          <cell r="E1416" t="str">
            <v>L</v>
          </cell>
          <cell r="F1416">
            <v>23272</v>
          </cell>
        </row>
        <row r="1417">
          <cell r="B1417">
            <v>112519</v>
          </cell>
          <cell r="C1417">
            <v>39976</v>
          </cell>
          <cell r="D1417">
            <v>32001</v>
          </cell>
          <cell r="E1417" t="str">
            <v>L</v>
          </cell>
          <cell r="F1417">
            <v>21696.68</v>
          </cell>
        </row>
        <row r="1418">
          <cell r="B1418">
            <v>112519</v>
          </cell>
          <cell r="C1418">
            <v>39976</v>
          </cell>
          <cell r="D1418">
            <v>32019</v>
          </cell>
          <cell r="E1418" t="str">
            <v>L</v>
          </cell>
          <cell r="F1418">
            <v>21708.880000000001</v>
          </cell>
        </row>
        <row r="1419">
          <cell r="B1419">
            <v>112519</v>
          </cell>
          <cell r="C1419">
            <v>39975</v>
          </cell>
          <cell r="D1419">
            <v>32003</v>
          </cell>
          <cell r="E1419" t="str">
            <v>L</v>
          </cell>
          <cell r="F1419">
            <v>21698.03</v>
          </cell>
        </row>
        <row r="1420">
          <cell r="B1420">
            <v>112519</v>
          </cell>
          <cell r="C1420">
            <v>39975</v>
          </cell>
          <cell r="D1420">
            <v>32005</v>
          </cell>
          <cell r="E1420" t="str">
            <v>L</v>
          </cell>
          <cell r="F1420">
            <v>21699.39</v>
          </cell>
        </row>
        <row r="1421">
          <cell r="B1421">
            <v>112519</v>
          </cell>
          <cell r="C1421">
            <v>39974</v>
          </cell>
          <cell r="D1421">
            <v>31998</v>
          </cell>
          <cell r="E1421" t="str">
            <v>L</v>
          </cell>
          <cell r="F1421">
            <v>21694.639999999999</v>
          </cell>
        </row>
        <row r="1422">
          <cell r="B1422">
            <v>112519</v>
          </cell>
          <cell r="C1422">
            <v>39974</v>
          </cell>
          <cell r="D1422">
            <v>32018</v>
          </cell>
          <cell r="E1422" t="str">
            <v>L</v>
          </cell>
          <cell r="F1422">
            <v>21708.2</v>
          </cell>
        </row>
        <row r="1423">
          <cell r="B1423">
            <v>112519</v>
          </cell>
          <cell r="C1423">
            <v>39973</v>
          </cell>
          <cell r="D1423">
            <v>31541</v>
          </cell>
          <cell r="E1423" t="str">
            <v>L</v>
          </cell>
          <cell r="F1423">
            <v>21384.799999999999</v>
          </cell>
        </row>
        <row r="1424">
          <cell r="B1424">
            <v>112519</v>
          </cell>
          <cell r="C1424">
            <v>39973</v>
          </cell>
          <cell r="D1424">
            <v>32001</v>
          </cell>
          <cell r="E1424" t="str">
            <v>L</v>
          </cell>
          <cell r="F1424">
            <v>21696.68</v>
          </cell>
        </row>
        <row r="1425">
          <cell r="B1425">
            <v>112519</v>
          </cell>
          <cell r="C1425">
            <v>39973</v>
          </cell>
          <cell r="D1425">
            <v>32004</v>
          </cell>
          <cell r="E1425" t="str">
            <v>L</v>
          </cell>
          <cell r="F1425">
            <v>21698.71</v>
          </cell>
        </row>
        <row r="1426">
          <cell r="B1426">
            <v>112519</v>
          </cell>
          <cell r="C1426">
            <v>39973</v>
          </cell>
          <cell r="D1426">
            <v>32007</v>
          </cell>
          <cell r="E1426" t="str">
            <v>L</v>
          </cell>
          <cell r="F1426">
            <v>21700.75</v>
          </cell>
        </row>
        <row r="1427">
          <cell r="B1427">
            <v>112519</v>
          </cell>
          <cell r="C1427">
            <v>39973</v>
          </cell>
          <cell r="D1427">
            <v>32012</v>
          </cell>
          <cell r="E1427" t="str">
            <v>L</v>
          </cell>
          <cell r="F1427">
            <v>21704.14</v>
          </cell>
        </row>
        <row r="1428">
          <cell r="B1428">
            <v>112519</v>
          </cell>
          <cell r="C1428">
            <v>39972</v>
          </cell>
          <cell r="D1428">
            <v>30</v>
          </cell>
          <cell r="E1428" t="str">
            <v>L</v>
          </cell>
          <cell r="F1428">
            <v>19.43</v>
          </cell>
        </row>
        <row r="1429">
          <cell r="B1429">
            <v>112519</v>
          </cell>
          <cell r="C1429">
            <v>39969</v>
          </cell>
          <cell r="D1429">
            <v>30</v>
          </cell>
          <cell r="E1429" t="str">
            <v>L</v>
          </cell>
          <cell r="F1429">
            <v>19.43</v>
          </cell>
        </row>
        <row r="1430">
          <cell r="B1430">
            <v>112519</v>
          </cell>
          <cell r="C1430">
            <v>39969</v>
          </cell>
          <cell r="D1430">
            <v>42</v>
          </cell>
          <cell r="E1430" t="str">
            <v>L</v>
          </cell>
          <cell r="F1430">
            <v>27.2</v>
          </cell>
        </row>
        <row r="1431">
          <cell r="B1431">
            <v>112519</v>
          </cell>
          <cell r="C1431">
            <v>39969</v>
          </cell>
          <cell r="D1431">
            <v>50</v>
          </cell>
          <cell r="E1431" t="str">
            <v>L</v>
          </cell>
          <cell r="F1431">
            <v>32.39</v>
          </cell>
        </row>
        <row r="1432">
          <cell r="B1432">
            <v>112519</v>
          </cell>
          <cell r="C1432">
            <v>39969</v>
          </cell>
          <cell r="D1432">
            <v>5482</v>
          </cell>
          <cell r="E1432" t="str">
            <v>L</v>
          </cell>
          <cell r="F1432">
            <v>3550.74</v>
          </cell>
        </row>
        <row r="1433">
          <cell r="B1433">
            <v>112519</v>
          </cell>
          <cell r="C1433">
            <v>39969</v>
          </cell>
          <cell r="D1433">
            <v>32012</v>
          </cell>
          <cell r="E1433" t="str">
            <v>L</v>
          </cell>
          <cell r="F1433">
            <v>20839.810000000001</v>
          </cell>
        </row>
        <row r="1434">
          <cell r="B1434">
            <v>112519</v>
          </cell>
          <cell r="C1434">
            <v>39969</v>
          </cell>
          <cell r="D1434">
            <v>32019</v>
          </cell>
          <cell r="E1434" t="str">
            <v>L</v>
          </cell>
          <cell r="F1434">
            <v>20844.37</v>
          </cell>
        </row>
        <row r="1435">
          <cell r="B1435">
            <v>112519</v>
          </cell>
          <cell r="C1435">
            <v>39968</v>
          </cell>
          <cell r="D1435">
            <v>31514</v>
          </cell>
          <cell r="E1435" t="str">
            <v>L</v>
          </cell>
          <cell r="F1435">
            <v>20515.61</v>
          </cell>
        </row>
        <row r="1436">
          <cell r="B1436">
            <v>112519</v>
          </cell>
          <cell r="C1436">
            <v>39968</v>
          </cell>
          <cell r="D1436">
            <v>32010</v>
          </cell>
          <cell r="E1436" t="str">
            <v>L</v>
          </cell>
          <cell r="F1436">
            <v>20838.509999999998</v>
          </cell>
        </row>
        <row r="1437">
          <cell r="B1437">
            <v>112519</v>
          </cell>
          <cell r="C1437">
            <v>39968</v>
          </cell>
          <cell r="D1437">
            <v>32015</v>
          </cell>
          <cell r="E1437" t="str">
            <v>L</v>
          </cell>
          <cell r="F1437">
            <v>20841.77</v>
          </cell>
        </row>
        <row r="1438">
          <cell r="B1438">
            <v>112519</v>
          </cell>
          <cell r="C1438">
            <v>39967</v>
          </cell>
          <cell r="D1438">
            <v>6297</v>
          </cell>
          <cell r="E1438" t="str">
            <v>L</v>
          </cell>
          <cell r="F1438">
            <v>4067.13</v>
          </cell>
        </row>
        <row r="1439">
          <cell r="B1439">
            <v>112519</v>
          </cell>
          <cell r="C1439">
            <v>39967</v>
          </cell>
          <cell r="D1439">
            <v>31504</v>
          </cell>
          <cell r="E1439" t="str">
            <v>L</v>
          </cell>
          <cell r="F1439">
            <v>20509.099999999999</v>
          </cell>
        </row>
      </sheetData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"/>
      <sheetName val="PO ant"/>
      <sheetName val="TR"/>
      <sheetName val="ZF"/>
      <sheetName val="CRO"/>
      <sheetName val="ENG"/>
      <sheetName val="INF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"/>
      <sheetName val="PO"/>
      <sheetName val="TR ant"/>
      <sheetName val="ZF"/>
      <sheetName val="CRO"/>
      <sheetName val="ENG"/>
      <sheetName val="INF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TARES"/>
      <sheetName val="CTARES2"/>
      <sheetName val="05PRES.XLS"/>
      <sheetName val="06COM.XLS"/>
      <sheetName val="10ADMON"/>
      <sheetName val="15PERSONAL.XLS"/>
      <sheetName val="20OSI.XLS"/>
      <sheetName val="25NEGTB.XLS"/>
      <sheetName val="30METRO.XLS"/>
      <sheetName val="35OCIO.XLS"/>
      <sheetName val="40XARXA.XLS"/>
      <sheetName val="45COOPEXT.XLS"/>
      <sheetName val="45TRAN"/>
      <sheetName val="46ALTRES.XLS"/>
      <sheetName val="50RESUM"/>
      <sheetName val="NEGOCIO.XL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tadas"/>
      <sheetName val="Portadas (1)"/>
      <sheetName val="CTARES"/>
      <sheetName val="CTARES Emp Metro"/>
      <sheetName val="CTARES Emp Metro + L9"/>
      <sheetName val="CTARES Emp BUS"/>
      <sheetName val="CTARES TMB + L9"/>
      <sheetName val="CTARES L9"/>
      <sheetName val="Portadas (2)"/>
      <sheetName val="resum"/>
      <sheetName val="Portadas (3)"/>
      <sheetName val="Margen por negocio"/>
      <sheetName val="Portadas (4)"/>
      <sheetName val="negtb"/>
      <sheetName val="Portadas (5)"/>
      <sheetName val="metro"/>
      <sheetName val="Portadas (6)"/>
      <sheetName val="Resumen DDNI"/>
      <sheetName val="Portadas (7)"/>
      <sheetName val="Resumen Dir. gral Serv Corp"/>
      <sheetName val="Portadas (8)"/>
      <sheetName val="Resumen DEGP"/>
      <sheetName val="Portadas (9)"/>
      <sheetName val="Exclusivistas"/>
      <sheetName val="Portadas (10)"/>
      <sheetName val="L-9"/>
      <sheetName val="Portadas (11)"/>
      <sheetName val="Presentación"/>
      <sheetName val="power point 1"/>
      <sheetName val="power point 2"/>
      <sheetName val="Centres Instrumentals"/>
      <sheetName val="CTARES TB + Metro juntas"/>
      <sheetName val="Quadre resum Any 2010"/>
      <sheetName val="Datos (1)"/>
      <sheetName val="Datos (2)"/>
      <sheetName val="Datos (3)"/>
      <sheetName val="full de treball L-9"/>
      <sheetName val="L-9 (desglòs)"/>
      <sheetName val="Metro sense L-9"/>
      <sheetName val="Serv Corp"/>
      <sheetName val="Com. Xarxa i instrument."/>
      <sheetName val="DGBus"/>
      <sheetName val="DEGP"/>
      <sheetName val="DDNI"/>
      <sheetName val="Comisiones"/>
      <sheetName val="Altres"/>
      <sheetName val="Empreses"/>
      <sheetName val="Plantilles"/>
      <sheetName val="Coste person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 inversions"/>
      <sheetName val="PDT+PlaSist(revisat)"/>
      <sheetName val="DETALL-2015"/>
      <sheetName val="Criteris Resum (Dinàmica)"/>
      <sheetName val="Dinamica per Cecos"/>
      <sheetName val="Resum 2015 (v5)"/>
      <sheetName val="RESUM"/>
      <sheetName val="Gràfic1"/>
      <sheetName val="Valors columnes"/>
      <sheetName val="DETALL-2014"/>
      <sheetName val="Proj EN CURS 2014"/>
      <sheetName val="Proj.DESESTIMATS 2014"/>
      <sheetName val="centroDeProyectos (PORTFOLIO)"/>
      <sheetName val="Criteris Detall (Dinàmica)"/>
      <sheetName val="Programes (Dinàmica)"/>
      <sheetName val="Direcció Serv (Dinàmica)"/>
      <sheetName val="Text agrupacio"/>
      <sheetName val="Detall partides &lt;2015"/>
      <sheetName val="Proposta aprovació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3">
          <cell r="B3" t="str">
            <v>Cont.Serv+Seg</v>
          </cell>
        </row>
        <row r="4">
          <cell r="B4" t="str">
            <v>En curs</v>
          </cell>
        </row>
        <row r="5">
          <cell r="B5" t="str">
            <v>Seguretat</v>
          </cell>
        </row>
        <row r="6">
          <cell r="B6" t="str">
            <v>Regulatori</v>
          </cell>
        </row>
        <row r="7">
          <cell r="B7" t="str">
            <v>ROI</v>
          </cell>
        </row>
        <row r="8">
          <cell r="B8" t="str">
            <v>Resto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"/>
      <sheetName val="Intercalarios por tren"/>
      <sheetName val="Entradas+Pago  trenes"/>
      <sheetName val="hitos+carencia"/>
      <sheetName val="Plan L1iL3"/>
      <sheetName val="ICF"/>
      <sheetName val="ICO"/>
      <sheetName val="Liberbank"/>
      <sheetName val="Bankinter"/>
      <sheetName val="BEI 1"/>
      <sheetName val="BEI 2"/>
      <sheetName val="BEI 3"/>
      <sheetName val="BEI 4"/>
      <sheetName val="BEI 5"/>
      <sheetName val="BEI 6"/>
      <sheetName val="BEI 7"/>
    </sheetNames>
    <sheetDataSet>
      <sheetData sheetId="0"/>
      <sheetData sheetId="1">
        <row r="121">
          <cell r="AB121" t="str">
            <v>DATOS MAESTROS FECHAS</v>
          </cell>
          <cell r="AF121" t="str">
            <v>DATOS MAESTROS FECHAS</v>
          </cell>
        </row>
      </sheetData>
      <sheetData sheetId="2">
        <row r="13">
          <cell r="A13" t="str">
            <v>TREN</v>
          </cell>
          <cell r="C13" t="str">
            <v>Lot</v>
          </cell>
          <cell r="D13" t="str">
            <v>Preu</v>
          </cell>
          <cell r="J13" t="str">
            <v>Acta d'entrega</v>
          </cell>
          <cell r="K13" t="str">
            <v>FITA 1</v>
          </cell>
          <cell r="L13" t="str">
            <v>FITA 2</v>
          </cell>
          <cell r="M13" t="str">
            <v>FITA 3</v>
          </cell>
          <cell r="N13" t="str">
            <v>FITA 4</v>
          </cell>
          <cell r="O13" t="str">
            <v>FITA 5</v>
          </cell>
          <cell r="P13" t="str">
            <v>ANY 2019</v>
          </cell>
          <cell r="Q13">
            <v>43861</v>
          </cell>
          <cell r="R13">
            <v>43890</v>
          </cell>
          <cell r="S13">
            <v>43921</v>
          </cell>
          <cell r="T13">
            <v>43951</v>
          </cell>
          <cell r="U13">
            <v>43982</v>
          </cell>
          <cell r="V13">
            <v>44012</v>
          </cell>
          <cell r="W13">
            <v>44043</v>
          </cell>
          <cell r="X13">
            <v>44074</v>
          </cell>
          <cell r="Y13">
            <v>44104</v>
          </cell>
          <cell r="Z13">
            <v>44135</v>
          </cell>
          <cell r="AA13">
            <v>44165</v>
          </cell>
          <cell r="AB13">
            <v>44196</v>
          </cell>
          <cell r="AC13" t="str">
            <v>ANY 2020</v>
          </cell>
          <cell r="AY13" t="str">
            <v>Check</v>
          </cell>
        </row>
        <row r="14">
          <cell r="J14" t="str">
            <v>Material Mobil</v>
          </cell>
          <cell r="K14">
            <v>0.05</v>
          </cell>
          <cell r="L14">
            <v>0.3</v>
          </cell>
          <cell r="M14">
            <v>0.25</v>
          </cell>
          <cell r="N14">
            <v>0.2</v>
          </cell>
          <cell r="O14">
            <v>0.2</v>
          </cell>
          <cell r="P14">
            <v>43745</v>
          </cell>
        </row>
        <row r="16">
          <cell r="A16" t="str">
            <v>8001-8002-8501-8003-8004</v>
          </cell>
          <cell r="C16" t="str">
            <v>1</v>
          </cell>
          <cell r="D16">
            <v>6412812.5499999998</v>
          </cell>
          <cell r="J16">
            <v>44351</v>
          </cell>
          <cell r="K16">
            <v>43745</v>
          </cell>
          <cell r="L16">
            <v>43921</v>
          </cell>
          <cell r="M16">
            <v>44074</v>
          </cell>
          <cell r="N16">
            <v>44196</v>
          </cell>
          <cell r="O16">
            <v>44469</v>
          </cell>
          <cell r="P16">
            <v>320640.6275</v>
          </cell>
          <cell r="Q16">
            <v>0</v>
          </cell>
          <cell r="S16">
            <v>1923843.7649999999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1603203.1375</v>
          </cell>
          <cell r="Y16">
            <v>0</v>
          </cell>
          <cell r="Z16">
            <v>0</v>
          </cell>
          <cell r="AA16">
            <v>0</v>
          </cell>
          <cell r="AB16">
            <v>1282562.51</v>
          </cell>
          <cell r="AC16">
            <v>4809609.4124999996</v>
          </cell>
          <cell r="AY16">
            <v>0</v>
          </cell>
        </row>
        <row r="17">
          <cell r="A17" t="str">
            <v>7001-7002-7501-7003-7004</v>
          </cell>
          <cell r="C17" t="str">
            <v>2</v>
          </cell>
          <cell r="D17">
            <v>6344011.6600000001</v>
          </cell>
          <cell r="J17">
            <v>44292</v>
          </cell>
          <cell r="K17">
            <v>43745</v>
          </cell>
          <cell r="L17">
            <v>43921</v>
          </cell>
          <cell r="M17">
            <v>44074</v>
          </cell>
          <cell r="N17">
            <v>44196</v>
          </cell>
          <cell r="O17">
            <v>44408</v>
          </cell>
          <cell r="P17">
            <v>317200.58300000004</v>
          </cell>
          <cell r="Q17">
            <v>0</v>
          </cell>
          <cell r="S17">
            <v>1903203.4979999999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1586002.915</v>
          </cell>
          <cell r="Y17">
            <v>0</v>
          </cell>
          <cell r="Z17">
            <v>0</v>
          </cell>
          <cell r="AA17">
            <v>0</v>
          </cell>
          <cell r="AB17">
            <v>1268802.3320000002</v>
          </cell>
          <cell r="AC17">
            <v>4758008.7450000001</v>
          </cell>
          <cell r="AY17">
            <v>0</v>
          </cell>
        </row>
        <row r="18">
          <cell r="A18" t="str">
            <v>8005-8006-8502-8007-8008</v>
          </cell>
          <cell r="C18" t="str">
            <v>1</v>
          </cell>
          <cell r="D18">
            <v>6412812.5499999998</v>
          </cell>
          <cell r="J18">
            <v>44382</v>
          </cell>
          <cell r="K18">
            <v>43745</v>
          </cell>
          <cell r="L18">
            <v>43921</v>
          </cell>
          <cell r="M18">
            <v>44286</v>
          </cell>
          <cell r="N18">
            <v>44408</v>
          </cell>
          <cell r="O18">
            <v>44500</v>
          </cell>
          <cell r="P18">
            <v>320640.6275</v>
          </cell>
          <cell r="Q18">
            <v>0</v>
          </cell>
          <cell r="S18">
            <v>1923843.7649999999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1923843.7649999999</v>
          </cell>
          <cell r="AY18">
            <v>0</v>
          </cell>
        </row>
        <row r="19">
          <cell r="A19" t="str">
            <v>7005-7006-7502-7007-7008</v>
          </cell>
          <cell r="C19" t="str">
            <v>2</v>
          </cell>
          <cell r="D19">
            <v>6344011.6600000001</v>
          </cell>
          <cell r="J19">
            <v>44322</v>
          </cell>
          <cell r="K19">
            <v>43745</v>
          </cell>
          <cell r="L19">
            <v>43921</v>
          </cell>
          <cell r="M19">
            <v>44227</v>
          </cell>
          <cell r="N19">
            <v>44347</v>
          </cell>
          <cell r="O19">
            <v>44439</v>
          </cell>
          <cell r="P19">
            <v>317200.58300000004</v>
          </cell>
          <cell r="Q19">
            <v>0</v>
          </cell>
          <cell r="S19">
            <v>1903203.4979999999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1903203.4979999999</v>
          </cell>
          <cell r="AY19">
            <v>0</v>
          </cell>
        </row>
        <row r="20">
          <cell r="A20" t="str">
            <v>8009-8010-8503-8011-8012</v>
          </cell>
          <cell r="C20" t="str">
            <v>1</v>
          </cell>
          <cell r="D20">
            <v>6412812.5499999998</v>
          </cell>
          <cell r="J20">
            <v>44414</v>
          </cell>
          <cell r="K20">
            <v>43745</v>
          </cell>
          <cell r="L20">
            <v>43921</v>
          </cell>
          <cell r="M20">
            <v>44316</v>
          </cell>
          <cell r="N20">
            <v>44439</v>
          </cell>
          <cell r="O20">
            <v>44530</v>
          </cell>
          <cell r="P20">
            <v>320640.6275</v>
          </cell>
          <cell r="Q20">
            <v>0</v>
          </cell>
          <cell r="S20">
            <v>1923843.7649999999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1923843.7649999999</v>
          </cell>
          <cell r="AY20">
            <v>0</v>
          </cell>
        </row>
        <row r="21">
          <cell r="A21" t="str">
            <v>7009-7010-7503-7011-7012</v>
          </cell>
          <cell r="C21" t="str">
            <v>2</v>
          </cell>
          <cell r="D21">
            <v>6344011.6600000001</v>
          </cell>
          <cell r="J21">
            <v>44348</v>
          </cell>
          <cell r="K21">
            <v>43745</v>
          </cell>
          <cell r="L21">
            <v>43921</v>
          </cell>
          <cell r="M21">
            <v>44255</v>
          </cell>
          <cell r="N21">
            <v>44377</v>
          </cell>
          <cell r="O21">
            <v>44469</v>
          </cell>
          <cell r="P21">
            <v>317200.58300000004</v>
          </cell>
          <cell r="Q21">
            <v>0</v>
          </cell>
          <cell r="S21">
            <v>1903203.4979999999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1903203.4979999999</v>
          </cell>
          <cell r="AY21">
            <v>0</v>
          </cell>
        </row>
        <row r="22">
          <cell r="A22" t="str">
            <v>8013-8014-8504-8015-8016</v>
          </cell>
          <cell r="C22" t="str">
            <v>1</v>
          </cell>
          <cell r="D22">
            <v>6412812.5499999998</v>
          </cell>
          <cell r="J22">
            <v>44445</v>
          </cell>
          <cell r="K22">
            <v>43745</v>
          </cell>
          <cell r="L22">
            <v>43921</v>
          </cell>
          <cell r="M22">
            <v>44347</v>
          </cell>
          <cell r="N22">
            <v>44469</v>
          </cell>
          <cell r="O22">
            <v>44561</v>
          </cell>
          <cell r="P22">
            <v>320640.6275</v>
          </cell>
          <cell r="Q22">
            <v>0</v>
          </cell>
          <cell r="S22">
            <v>1923843.7649999999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1923843.7649999999</v>
          </cell>
          <cell r="AY22">
            <v>0</v>
          </cell>
        </row>
        <row r="23">
          <cell r="A23" t="str">
            <v>7013-7014-7504-7015-7016</v>
          </cell>
          <cell r="C23" t="str">
            <v>2</v>
          </cell>
          <cell r="D23">
            <v>6344011.6600000001</v>
          </cell>
          <cell r="J23">
            <v>44361</v>
          </cell>
          <cell r="K23">
            <v>43745</v>
          </cell>
          <cell r="L23">
            <v>43921</v>
          </cell>
          <cell r="M23">
            <v>44286</v>
          </cell>
          <cell r="N23">
            <v>44408</v>
          </cell>
          <cell r="O23">
            <v>44469</v>
          </cell>
          <cell r="P23">
            <v>317200.58300000004</v>
          </cell>
          <cell r="Q23">
            <v>0</v>
          </cell>
          <cell r="S23">
            <v>1903203.4979999999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1903203.4979999999</v>
          </cell>
          <cell r="AY23">
            <v>0</v>
          </cell>
        </row>
        <row r="24">
          <cell r="A24" t="str">
            <v>8017-8018-8505-8019-8020</v>
          </cell>
          <cell r="C24" t="str">
            <v>1</v>
          </cell>
          <cell r="D24">
            <v>6412812.5499999998</v>
          </cell>
          <cell r="J24">
            <v>44473</v>
          </cell>
          <cell r="K24">
            <v>43745</v>
          </cell>
          <cell r="L24">
            <v>43921</v>
          </cell>
          <cell r="M24">
            <v>44377</v>
          </cell>
          <cell r="N24">
            <v>44500</v>
          </cell>
          <cell r="O24">
            <v>44592</v>
          </cell>
          <cell r="P24">
            <v>320640.6275</v>
          </cell>
          <cell r="Q24">
            <v>0</v>
          </cell>
          <cell r="S24">
            <v>1923843.7649999999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1923843.7649999999</v>
          </cell>
          <cell r="AY24">
            <v>0</v>
          </cell>
        </row>
        <row r="25">
          <cell r="A25" t="str">
            <v>7017-7018-7505-7019-7020</v>
          </cell>
          <cell r="C25" t="str">
            <v>2</v>
          </cell>
          <cell r="D25">
            <v>6344011.6600000001</v>
          </cell>
          <cell r="J25">
            <v>44382</v>
          </cell>
          <cell r="K25">
            <v>43745</v>
          </cell>
          <cell r="L25">
            <v>43921</v>
          </cell>
          <cell r="M25">
            <v>44286</v>
          </cell>
          <cell r="N25">
            <v>44408</v>
          </cell>
          <cell r="O25">
            <v>44500</v>
          </cell>
          <cell r="P25">
            <v>317200.58300000004</v>
          </cell>
          <cell r="Q25">
            <v>0</v>
          </cell>
          <cell r="S25">
            <v>1903203.4979999999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1903203.4979999999</v>
          </cell>
          <cell r="AY25">
            <v>0</v>
          </cell>
        </row>
        <row r="26">
          <cell r="A26" t="str">
            <v>8021-8022-8506-8023-8024</v>
          </cell>
          <cell r="C26" t="str">
            <v>1</v>
          </cell>
          <cell r="D26">
            <v>6412812.5499999998</v>
          </cell>
          <cell r="J26">
            <v>44487</v>
          </cell>
          <cell r="K26">
            <v>43745</v>
          </cell>
          <cell r="L26">
            <v>43921</v>
          </cell>
          <cell r="M26">
            <v>44408</v>
          </cell>
          <cell r="N26">
            <v>44530</v>
          </cell>
          <cell r="O26">
            <v>44620</v>
          </cell>
          <cell r="P26">
            <v>320640.6275</v>
          </cell>
          <cell r="Q26">
            <v>0</v>
          </cell>
          <cell r="S26">
            <v>1923843.7649999999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1923843.7649999999</v>
          </cell>
          <cell r="AY26">
            <v>0</v>
          </cell>
        </row>
        <row r="27">
          <cell r="A27" t="str">
            <v>7021-7022-7506-7023-7024</v>
          </cell>
          <cell r="C27" t="str">
            <v>2</v>
          </cell>
          <cell r="D27">
            <v>6344011.6600000001</v>
          </cell>
          <cell r="J27">
            <v>44396</v>
          </cell>
          <cell r="K27">
            <v>43745</v>
          </cell>
          <cell r="L27">
            <v>43921</v>
          </cell>
          <cell r="M27">
            <v>44316</v>
          </cell>
          <cell r="N27">
            <v>44439</v>
          </cell>
          <cell r="O27">
            <v>44530</v>
          </cell>
          <cell r="P27">
            <v>317200.58300000004</v>
          </cell>
          <cell r="Q27">
            <v>0</v>
          </cell>
          <cell r="S27">
            <v>1903203.4979999999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1903203.4979999999</v>
          </cell>
          <cell r="AY27">
            <v>0</v>
          </cell>
        </row>
        <row r="28">
          <cell r="A28" t="str">
            <v>8025-8026-8507-8027-8028</v>
          </cell>
          <cell r="C28" t="str">
            <v>1</v>
          </cell>
          <cell r="D28">
            <v>6412812.5499999998</v>
          </cell>
          <cell r="J28">
            <v>44502</v>
          </cell>
          <cell r="K28">
            <v>43745</v>
          </cell>
          <cell r="L28">
            <v>43921</v>
          </cell>
          <cell r="M28">
            <v>44408</v>
          </cell>
          <cell r="N28">
            <v>44530</v>
          </cell>
          <cell r="O28">
            <v>44620</v>
          </cell>
          <cell r="P28">
            <v>320640.6275</v>
          </cell>
          <cell r="Q28">
            <v>0</v>
          </cell>
          <cell r="S28">
            <v>1923843.7649999999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1923843.7649999999</v>
          </cell>
          <cell r="AY28">
            <v>0</v>
          </cell>
        </row>
        <row r="29">
          <cell r="A29" t="str">
            <v>7025-7026-7507-7027-7028</v>
          </cell>
          <cell r="C29" t="str">
            <v>2</v>
          </cell>
          <cell r="D29">
            <v>6344011.6600000001</v>
          </cell>
          <cell r="J29">
            <v>44410</v>
          </cell>
          <cell r="K29">
            <v>43745</v>
          </cell>
          <cell r="L29">
            <v>43921</v>
          </cell>
          <cell r="M29">
            <v>44316</v>
          </cell>
          <cell r="N29">
            <v>44439</v>
          </cell>
          <cell r="O29">
            <v>44530</v>
          </cell>
          <cell r="P29">
            <v>317200.58300000004</v>
          </cell>
          <cell r="Q29">
            <v>0</v>
          </cell>
          <cell r="S29">
            <v>1903203.4979999999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1903203.4979999999</v>
          </cell>
          <cell r="AY29">
            <v>0</v>
          </cell>
        </row>
        <row r="30">
          <cell r="A30" t="str">
            <v>8029-8030-8508-8031-8032</v>
          </cell>
          <cell r="C30" t="str">
            <v>1</v>
          </cell>
          <cell r="D30">
            <v>6412812.5499999998</v>
          </cell>
          <cell r="J30">
            <v>44515</v>
          </cell>
          <cell r="K30">
            <v>43745</v>
          </cell>
          <cell r="L30">
            <v>43921</v>
          </cell>
          <cell r="M30">
            <v>44439</v>
          </cell>
          <cell r="N30">
            <v>44530</v>
          </cell>
          <cell r="O30">
            <v>44620</v>
          </cell>
          <cell r="P30">
            <v>320640.6275</v>
          </cell>
          <cell r="Q30">
            <v>0</v>
          </cell>
          <cell r="S30">
            <v>1923843.7649999999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1923843.7649999999</v>
          </cell>
          <cell r="AY30">
            <v>0</v>
          </cell>
        </row>
        <row r="31">
          <cell r="A31" t="str">
            <v>7029-7030-7508-7031-7032</v>
          </cell>
          <cell r="C31" t="str">
            <v>2</v>
          </cell>
          <cell r="D31">
            <v>6344011.6600000001</v>
          </cell>
          <cell r="J31">
            <v>44431</v>
          </cell>
          <cell r="K31">
            <v>43745</v>
          </cell>
          <cell r="L31">
            <v>43921</v>
          </cell>
          <cell r="M31">
            <v>44347</v>
          </cell>
          <cell r="N31">
            <v>44469</v>
          </cell>
          <cell r="O31">
            <v>44561</v>
          </cell>
          <cell r="P31">
            <v>317200.58300000004</v>
          </cell>
          <cell r="Q31">
            <v>0</v>
          </cell>
          <cell r="S31">
            <v>1903203.4979999999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1903203.4979999999</v>
          </cell>
          <cell r="AY31">
            <v>0</v>
          </cell>
        </row>
        <row r="32">
          <cell r="A32" t="str">
            <v>8033-8034-8509-8035-8036</v>
          </cell>
          <cell r="C32" t="str">
            <v>1</v>
          </cell>
          <cell r="D32">
            <v>6412812.5499999998</v>
          </cell>
          <cell r="J32">
            <v>44531</v>
          </cell>
          <cell r="K32">
            <v>43745</v>
          </cell>
          <cell r="L32">
            <v>43921</v>
          </cell>
          <cell r="M32">
            <v>44439</v>
          </cell>
          <cell r="N32">
            <v>44561</v>
          </cell>
          <cell r="O32">
            <v>44651</v>
          </cell>
          <cell r="P32">
            <v>320640.6275</v>
          </cell>
          <cell r="Q32">
            <v>0</v>
          </cell>
          <cell r="S32">
            <v>1923843.7649999999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1923843.7649999999</v>
          </cell>
          <cell r="AY32">
            <v>0</v>
          </cell>
        </row>
        <row r="33">
          <cell r="A33" t="str">
            <v>7033-7034-7509-7035-7036</v>
          </cell>
          <cell r="C33" t="str">
            <v>2</v>
          </cell>
          <cell r="D33">
            <v>6344011.6600000001</v>
          </cell>
          <cell r="J33">
            <v>44445</v>
          </cell>
          <cell r="K33">
            <v>43745</v>
          </cell>
          <cell r="L33">
            <v>43921</v>
          </cell>
          <cell r="M33">
            <v>44347</v>
          </cell>
          <cell r="N33">
            <v>44469</v>
          </cell>
          <cell r="O33">
            <v>44561</v>
          </cell>
          <cell r="P33">
            <v>317200.58300000004</v>
          </cell>
          <cell r="Q33">
            <v>0</v>
          </cell>
          <cell r="S33">
            <v>1903203.4979999999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1903203.4979999999</v>
          </cell>
          <cell r="AY33">
            <v>0</v>
          </cell>
        </row>
        <row r="34">
          <cell r="A34" t="str">
            <v>8037-8038-8510-8039-8040</v>
          </cell>
          <cell r="C34" t="str">
            <v>1</v>
          </cell>
          <cell r="D34">
            <v>6412812.5499999998</v>
          </cell>
          <cell r="J34">
            <v>44544</v>
          </cell>
          <cell r="K34">
            <v>43745</v>
          </cell>
          <cell r="L34">
            <v>43921</v>
          </cell>
          <cell r="M34">
            <v>44469</v>
          </cell>
          <cell r="N34">
            <v>44592</v>
          </cell>
          <cell r="O34">
            <v>44651</v>
          </cell>
          <cell r="P34">
            <v>320640.6275</v>
          </cell>
          <cell r="Q34">
            <v>0</v>
          </cell>
          <cell r="S34">
            <v>1923843.7649999999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1923843.7649999999</v>
          </cell>
          <cell r="AY34">
            <v>0</v>
          </cell>
        </row>
        <row r="35">
          <cell r="A35" t="str">
            <v>7037-7038-7510-7039-7040</v>
          </cell>
          <cell r="C35" t="str">
            <v>2</v>
          </cell>
          <cell r="D35">
            <v>6344011.6600000001</v>
          </cell>
          <cell r="J35">
            <v>44459</v>
          </cell>
          <cell r="K35">
            <v>43745</v>
          </cell>
          <cell r="L35">
            <v>43921</v>
          </cell>
          <cell r="M35">
            <v>44377</v>
          </cell>
          <cell r="N35">
            <v>44500</v>
          </cell>
          <cell r="O35">
            <v>44592</v>
          </cell>
          <cell r="P35">
            <v>317200.58300000004</v>
          </cell>
          <cell r="Q35">
            <v>0</v>
          </cell>
          <cell r="S35">
            <v>1903203.4979999999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1903203.4979999999</v>
          </cell>
          <cell r="AY35">
            <v>0</v>
          </cell>
        </row>
        <row r="36">
          <cell r="A36" t="str">
            <v>8041-8042-8511-8043-8044</v>
          </cell>
          <cell r="C36" t="str">
            <v>1</v>
          </cell>
          <cell r="D36">
            <v>6412812.5499999998</v>
          </cell>
          <cell r="J36">
            <v>44564</v>
          </cell>
          <cell r="K36">
            <v>43745</v>
          </cell>
          <cell r="L36">
            <v>43921</v>
          </cell>
          <cell r="M36">
            <v>44469</v>
          </cell>
          <cell r="N36">
            <v>44592</v>
          </cell>
          <cell r="O36">
            <v>44681</v>
          </cell>
          <cell r="P36">
            <v>320640.6275</v>
          </cell>
          <cell r="Q36">
            <v>0</v>
          </cell>
          <cell r="S36">
            <v>1923843.7649999999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1923843.7649999999</v>
          </cell>
          <cell r="AY36">
            <v>0</v>
          </cell>
        </row>
        <row r="37">
          <cell r="A37" t="str">
            <v>7041-7042-7511-7043-7044</v>
          </cell>
          <cell r="C37" t="str">
            <v>2</v>
          </cell>
          <cell r="D37">
            <v>6344011.6600000001</v>
          </cell>
          <cell r="J37">
            <v>44473</v>
          </cell>
          <cell r="K37">
            <v>43745</v>
          </cell>
          <cell r="L37">
            <v>43921</v>
          </cell>
          <cell r="M37">
            <v>44377</v>
          </cell>
          <cell r="N37">
            <v>44500</v>
          </cell>
          <cell r="O37">
            <v>44592</v>
          </cell>
          <cell r="P37">
            <v>317200.58300000004</v>
          </cell>
          <cell r="Q37">
            <v>0</v>
          </cell>
          <cell r="S37">
            <v>1903203.4979999999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1903203.4979999999</v>
          </cell>
          <cell r="AY37">
            <v>0</v>
          </cell>
        </row>
        <row r="38">
          <cell r="A38" t="str">
            <v>8045-8046-8512-8047-8048</v>
          </cell>
          <cell r="C38" t="str">
            <v>1</v>
          </cell>
          <cell r="D38">
            <v>6412812.5499999998</v>
          </cell>
          <cell r="J38">
            <v>44578</v>
          </cell>
          <cell r="K38">
            <v>43745</v>
          </cell>
          <cell r="L38">
            <v>43921</v>
          </cell>
          <cell r="M38">
            <v>44500</v>
          </cell>
          <cell r="N38">
            <v>44620</v>
          </cell>
          <cell r="O38">
            <v>44712</v>
          </cell>
          <cell r="P38">
            <v>320640.6275</v>
          </cell>
          <cell r="Q38">
            <v>0</v>
          </cell>
          <cell r="S38">
            <v>1923843.7649999999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1923843.7649999999</v>
          </cell>
          <cell r="AY38">
            <v>0</v>
          </cell>
        </row>
        <row r="39">
          <cell r="A39" t="str">
            <v>7045-7046-7512-7047-7048</v>
          </cell>
          <cell r="C39" t="str">
            <v>2</v>
          </cell>
          <cell r="D39">
            <v>6344011.6600000001</v>
          </cell>
          <cell r="J39">
            <v>44484</v>
          </cell>
          <cell r="K39">
            <v>43745</v>
          </cell>
          <cell r="L39">
            <v>43921</v>
          </cell>
          <cell r="M39">
            <v>44408</v>
          </cell>
          <cell r="N39">
            <v>44530</v>
          </cell>
          <cell r="O39">
            <v>44592</v>
          </cell>
          <cell r="P39">
            <v>317200.58300000004</v>
          </cell>
          <cell r="Q39">
            <v>0</v>
          </cell>
          <cell r="S39">
            <v>1903203.4979999999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1903203.4979999999</v>
          </cell>
          <cell r="AY39">
            <v>0</v>
          </cell>
        </row>
        <row r="40">
          <cell r="A40" t="str">
            <v>8049-8050-8513-8051-8052</v>
          </cell>
          <cell r="C40" t="str">
            <v>1</v>
          </cell>
          <cell r="D40">
            <v>6412812.5499999998</v>
          </cell>
          <cell r="J40">
            <v>44596</v>
          </cell>
          <cell r="K40">
            <v>43745</v>
          </cell>
          <cell r="L40">
            <v>43921</v>
          </cell>
          <cell r="M40">
            <v>44500</v>
          </cell>
          <cell r="N40">
            <v>44620</v>
          </cell>
          <cell r="O40">
            <v>44712</v>
          </cell>
          <cell r="P40">
            <v>320640.6275</v>
          </cell>
          <cell r="Q40">
            <v>0</v>
          </cell>
          <cell r="S40">
            <v>1923843.7649999999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1923843.7649999999</v>
          </cell>
          <cell r="AY40">
            <v>0</v>
          </cell>
        </row>
        <row r="41">
          <cell r="A41" t="str">
            <v>7049-7050-7513-7051-7052</v>
          </cell>
          <cell r="C41" t="str">
            <v>2</v>
          </cell>
          <cell r="D41">
            <v>6344011.6600000001</v>
          </cell>
          <cell r="J41">
            <v>44497</v>
          </cell>
          <cell r="K41">
            <v>43745</v>
          </cell>
          <cell r="L41">
            <v>43921</v>
          </cell>
          <cell r="M41">
            <v>44439</v>
          </cell>
          <cell r="N41">
            <v>44530</v>
          </cell>
          <cell r="O41">
            <v>44620</v>
          </cell>
          <cell r="P41">
            <v>317200.58300000004</v>
          </cell>
          <cell r="Q41">
            <v>0</v>
          </cell>
          <cell r="S41">
            <v>1903203.4979999999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1903203.4979999999</v>
          </cell>
          <cell r="AY41">
            <v>0</v>
          </cell>
        </row>
        <row r="42">
          <cell r="A42" t="str">
            <v>8053-8054-8514-8055-8056</v>
          </cell>
          <cell r="C42" t="str">
            <v>1</v>
          </cell>
          <cell r="D42">
            <v>6412812.5499999998</v>
          </cell>
          <cell r="J42">
            <v>44610</v>
          </cell>
          <cell r="K42">
            <v>43745</v>
          </cell>
          <cell r="L42">
            <v>43921</v>
          </cell>
          <cell r="M42">
            <v>44561</v>
          </cell>
          <cell r="N42">
            <v>44651</v>
          </cell>
          <cell r="O42">
            <v>44742</v>
          </cell>
          <cell r="P42">
            <v>320640.6275</v>
          </cell>
          <cell r="Q42">
            <v>0</v>
          </cell>
          <cell r="S42">
            <v>1923843.7649999999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1923843.7649999999</v>
          </cell>
          <cell r="AY42">
            <v>0</v>
          </cell>
        </row>
        <row r="43">
          <cell r="A43" t="str">
            <v>7053-7054-7514-7055-7056</v>
          </cell>
          <cell r="C43" t="str">
            <v>2</v>
          </cell>
          <cell r="D43">
            <v>6344011.6600000001</v>
          </cell>
          <cell r="J43">
            <v>44505</v>
          </cell>
          <cell r="K43">
            <v>43745</v>
          </cell>
          <cell r="L43">
            <v>43921</v>
          </cell>
          <cell r="M43">
            <v>44439</v>
          </cell>
          <cell r="N43">
            <v>44561</v>
          </cell>
          <cell r="O43">
            <v>44620</v>
          </cell>
          <cell r="P43">
            <v>317200.58300000004</v>
          </cell>
          <cell r="Q43">
            <v>0</v>
          </cell>
          <cell r="S43">
            <v>1903203.4979999999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1903203.4979999999</v>
          </cell>
          <cell r="AY43">
            <v>0</v>
          </cell>
        </row>
        <row r="44">
          <cell r="A44" t="str">
            <v>8057-8058-8515-8059-8060</v>
          </cell>
          <cell r="C44" t="str">
            <v>1</v>
          </cell>
          <cell r="D44">
            <v>6412812.5499999998</v>
          </cell>
          <cell r="J44">
            <v>44624</v>
          </cell>
          <cell r="K44">
            <v>43745</v>
          </cell>
          <cell r="L44">
            <v>43921</v>
          </cell>
          <cell r="M44">
            <v>44561</v>
          </cell>
          <cell r="N44">
            <v>44651</v>
          </cell>
          <cell r="O44">
            <v>44742</v>
          </cell>
          <cell r="P44">
            <v>320640.6275</v>
          </cell>
          <cell r="Q44">
            <v>0</v>
          </cell>
          <cell r="S44">
            <v>1923843.7649999999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1923843.7649999999</v>
          </cell>
          <cell r="AY44">
            <v>0</v>
          </cell>
        </row>
        <row r="45">
          <cell r="A45" t="str">
            <v>7057-7058-7515-7059-7060</v>
          </cell>
          <cell r="C45" t="str">
            <v>2</v>
          </cell>
          <cell r="D45">
            <v>6344011.6600000001</v>
          </cell>
          <cell r="J45">
            <v>44512</v>
          </cell>
          <cell r="K45">
            <v>43745</v>
          </cell>
          <cell r="L45">
            <v>43921</v>
          </cell>
          <cell r="M45">
            <v>44439</v>
          </cell>
          <cell r="N45">
            <v>44561</v>
          </cell>
          <cell r="O45">
            <v>44620</v>
          </cell>
          <cell r="P45">
            <v>317200.58300000004</v>
          </cell>
          <cell r="Q45">
            <v>0</v>
          </cell>
          <cell r="S45">
            <v>1903203.4979999999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1903203.4979999999</v>
          </cell>
          <cell r="AY45">
            <v>0</v>
          </cell>
        </row>
        <row r="46">
          <cell r="A46" t="str">
            <v>8061-8062-8516-8063-8064</v>
          </cell>
          <cell r="C46" t="str">
            <v>1</v>
          </cell>
          <cell r="D46">
            <v>6412812.5499999998</v>
          </cell>
          <cell r="J46">
            <v>44638</v>
          </cell>
          <cell r="K46">
            <v>43745</v>
          </cell>
          <cell r="L46">
            <v>43921</v>
          </cell>
          <cell r="M46">
            <v>44592</v>
          </cell>
          <cell r="N46">
            <v>44681</v>
          </cell>
          <cell r="O46">
            <v>44773</v>
          </cell>
          <cell r="P46">
            <v>320640.6275</v>
          </cell>
          <cell r="Q46">
            <v>0</v>
          </cell>
          <cell r="S46">
            <v>1923843.7649999999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1923843.7649999999</v>
          </cell>
          <cell r="AY46">
            <v>0</v>
          </cell>
        </row>
        <row r="47">
          <cell r="A47" t="str">
            <v>7061-7062-7516-7063-7064</v>
          </cell>
          <cell r="C47" t="str">
            <v>2</v>
          </cell>
          <cell r="D47">
            <v>6344011.6600000001</v>
          </cell>
          <cell r="J47">
            <v>44525</v>
          </cell>
          <cell r="K47">
            <v>43745</v>
          </cell>
          <cell r="L47">
            <v>43921</v>
          </cell>
          <cell r="M47">
            <v>44469</v>
          </cell>
          <cell r="N47">
            <v>44561</v>
          </cell>
          <cell r="O47">
            <v>44651</v>
          </cell>
          <cell r="P47">
            <v>317200.58300000004</v>
          </cell>
          <cell r="Q47">
            <v>0</v>
          </cell>
          <cell r="S47">
            <v>1903203.4979999999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1903203.4979999999</v>
          </cell>
          <cell r="AY47">
            <v>0</v>
          </cell>
        </row>
        <row r="48">
          <cell r="A48" t="str">
            <v>8065-8066-8517-8067-8068</v>
          </cell>
          <cell r="C48" t="str">
            <v>1</v>
          </cell>
          <cell r="D48">
            <v>6412812.5499999998</v>
          </cell>
          <cell r="J48">
            <v>44652</v>
          </cell>
          <cell r="K48">
            <v>43745</v>
          </cell>
          <cell r="L48">
            <v>43921</v>
          </cell>
          <cell r="M48">
            <v>44592</v>
          </cell>
          <cell r="N48">
            <v>44681</v>
          </cell>
          <cell r="O48">
            <v>44773</v>
          </cell>
          <cell r="P48">
            <v>320640.6275</v>
          </cell>
          <cell r="Q48">
            <v>0</v>
          </cell>
          <cell r="S48">
            <v>1923843.7649999999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1923843.7649999999</v>
          </cell>
          <cell r="AY48">
            <v>0</v>
          </cell>
        </row>
        <row r="49">
          <cell r="A49" t="str">
            <v>7065-7066-7517-7067-7068</v>
          </cell>
          <cell r="C49" t="str">
            <v>2</v>
          </cell>
          <cell r="D49">
            <v>6344011.6600000001</v>
          </cell>
          <cell r="J49">
            <v>44531</v>
          </cell>
          <cell r="K49">
            <v>43745</v>
          </cell>
          <cell r="L49">
            <v>43921</v>
          </cell>
          <cell r="M49">
            <v>44469</v>
          </cell>
          <cell r="N49">
            <v>44561</v>
          </cell>
          <cell r="O49">
            <v>44651</v>
          </cell>
          <cell r="P49">
            <v>317200.58300000004</v>
          </cell>
          <cell r="Q49">
            <v>0</v>
          </cell>
          <cell r="S49">
            <v>1903203.4979999999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1903203.4979999999</v>
          </cell>
          <cell r="AY49">
            <v>0</v>
          </cell>
        </row>
        <row r="50">
          <cell r="A50" t="str">
            <v>8069-8070-8518-8071-8072</v>
          </cell>
          <cell r="C50" t="str">
            <v>1</v>
          </cell>
          <cell r="D50">
            <v>6412812.5499999998</v>
          </cell>
          <cell r="J50">
            <v>44666</v>
          </cell>
          <cell r="K50">
            <v>43745</v>
          </cell>
          <cell r="L50">
            <v>43921</v>
          </cell>
          <cell r="M50">
            <v>44620</v>
          </cell>
          <cell r="N50">
            <v>44712</v>
          </cell>
          <cell r="O50">
            <v>44773</v>
          </cell>
          <cell r="P50">
            <v>320640.6275</v>
          </cell>
          <cell r="Q50">
            <v>0</v>
          </cell>
          <cell r="S50">
            <v>1923843.7649999999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1923843.7649999999</v>
          </cell>
          <cell r="AY50">
            <v>0</v>
          </cell>
        </row>
        <row r="51">
          <cell r="A51" t="str">
            <v>7069-7070-7518-7071-7072</v>
          </cell>
          <cell r="C51" t="str">
            <v>2</v>
          </cell>
          <cell r="D51">
            <v>6344011.6600000001</v>
          </cell>
          <cell r="J51">
            <v>44537</v>
          </cell>
          <cell r="K51">
            <v>43745</v>
          </cell>
          <cell r="L51">
            <v>43921</v>
          </cell>
          <cell r="M51">
            <v>44469</v>
          </cell>
          <cell r="N51">
            <v>44592</v>
          </cell>
          <cell r="O51">
            <v>44651</v>
          </cell>
          <cell r="P51">
            <v>317200.58300000004</v>
          </cell>
          <cell r="Q51">
            <v>0</v>
          </cell>
          <cell r="S51">
            <v>1903203.4979999999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1903203.4979999999</v>
          </cell>
          <cell r="AY51">
            <v>0</v>
          </cell>
        </row>
        <row r="52">
          <cell r="A52" t="str">
            <v>8073-8074-8519-8075-8076</v>
          </cell>
          <cell r="C52" t="str">
            <v>1</v>
          </cell>
          <cell r="D52">
            <v>6412812.5499999998</v>
          </cell>
          <cell r="J52">
            <v>44676</v>
          </cell>
          <cell r="K52">
            <v>43745</v>
          </cell>
          <cell r="L52">
            <v>43921</v>
          </cell>
          <cell r="M52">
            <v>44620</v>
          </cell>
          <cell r="N52">
            <v>44712</v>
          </cell>
          <cell r="O52">
            <v>44804</v>
          </cell>
          <cell r="P52">
            <v>320640.6275</v>
          </cell>
          <cell r="Q52">
            <v>0</v>
          </cell>
          <cell r="S52">
            <v>1923843.7649999999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1923843.7649999999</v>
          </cell>
          <cell r="AY52">
            <v>0</v>
          </cell>
        </row>
        <row r="53">
          <cell r="A53" t="str">
            <v>8077-8078-8520-8079-8080</v>
          </cell>
          <cell r="C53" t="str">
            <v>1</v>
          </cell>
          <cell r="D53">
            <v>6412812.5499999998</v>
          </cell>
          <cell r="J53">
            <v>44687</v>
          </cell>
          <cell r="K53">
            <v>43745</v>
          </cell>
          <cell r="L53">
            <v>43921</v>
          </cell>
          <cell r="M53">
            <v>44620</v>
          </cell>
          <cell r="N53">
            <v>44712</v>
          </cell>
          <cell r="O53">
            <v>44804</v>
          </cell>
          <cell r="P53">
            <v>320640.6275</v>
          </cell>
          <cell r="Q53">
            <v>0</v>
          </cell>
          <cell r="S53">
            <v>1923843.7649999999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1923843.7649999999</v>
          </cell>
          <cell r="AY53">
            <v>0</v>
          </cell>
        </row>
        <row r="54">
          <cell r="A54" t="str">
            <v>8081-8082-8521-8083-8084</v>
          </cell>
          <cell r="C54" t="str">
            <v>1</v>
          </cell>
          <cell r="D54">
            <v>6412812.5499999998</v>
          </cell>
          <cell r="J54">
            <v>44692</v>
          </cell>
          <cell r="K54">
            <v>43745</v>
          </cell>
          <cell r="L54">
            <v>43921</v>
          </cell>
          <cell r="M54">
            <v>44620</v>
          </cell>
          <cell r="N54">
            <v>44742</v>
          </cell>
          <cell r="O54">
            <v>44804</v>
          </cell>
          <cell r="P54">
            <v>320640.6275</v>
          </cell>
          <cell r="Q54">
            <v>0</v>
          </cell>
          <cell r="S54">
            <v>1923843.7649999999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1923843.7649999999</v>
          </cell>
          <cell r="AY54">
            <v>0</v>
          </cell>
        </row>
        <row r="55">
          <cell r="A55" t="str">
            <v>8085-8086-8522-8087-8088</v>
          </cell>
          <cell r="C55" t="str">
            <v>1</v>
          </cell>
          <cell r="D55">
            <v>6412812.5499999998</v>
          </cell>
          <cell r="J55">
            <v>44706</v>
          </cell>
          <cell r="K55">
            <v>43745</v>
          </cell>
          <cell r="L55">
            <v>43921</v>
          </cell>
          <cell r="M55">
            <v>44651</v>
          </cell>
          <cell r="N55">
            <v>44742</v>
          </cell>
          <cell r="O55">
            <v>44834</v>
          </cell>
          <cell r="P55">
            <v>320640.6275</v>
          </cell>
          <cell r="Q55">
            <v>0</v>
          </cell>
          <cell r="S55">
            <v>1923843.7649999999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1923843.7649999999</v>
          </cell>
          <cell r="AY55">
            <v>0</v>
          </cell>
        </row>
        <row r="56">
          <cell r="A56" t="str">
            <v>8089-8090-8523-8091-8092</v>
          </cell>
          <cell r="C56" t="str">
            <v>1</v>
          </cell>
          <cell r="D56">
            <v>6412812.5499999998</v>
          </cell>
          <cell r="J56">
            <v>44713</v>
          </cell>
          <cell r="K56">
            <v>43745</v>
          </cell>
          <cell r="L56">
            <v>43921</v>
          </cell>
          <cell r="M56">
            <v>44651</v>
          </cell>
          <cell r="N56">
            <v>44742</v>
          </cell>
          <cell r="O56">
            <v>44834</v>
          </cell>
          <cell r="P56">
            <v>320640.6275</v>
          </cell>
          <cell r="Q56">
            <v>0</v>
          </cell>
          <cell r="S56">
            <v>1923843.7649999999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1923843.7649999999</v>
          </cell>
          <cell r="AY56">
            <v>0</v>
          </cell>
        </row>
        <row r="57">
          <cell r="A57" t="str">
            <v>8093-8094-8524-8095-8096</v>
          </cell>
          <cell r="C57" t="str">
            <v>1</v>
          </cell>
          <cell r="D57">
            <v>6412812.5499999998</v>
          </cell>
          <cell r="J57">
            <v>44719</v>
          </cell>
          <cell r="K57">
            <v>43745</v>
          </cell>
          <cell r="L57">
            <v>43921</v>
          </cell>
          <cell r="M57">
            <v>44681</v>
          </cell>
          <cell r="N57">
            <v>44773</v>
          </cell>
          <cell r="O57">
            <v>44834</v>
          </cell>
          <cell r="P57">
            <v>320640.6275</v>
          </cell>
          <cell r="Q57">
            <v>0</v>
          </cell>
          <cell r="S57">
            <v>1923843.7649999999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1923843.7649999999</v>
          </cell>
          <cell r="AY57">
            <v>0</v>
          </cell>
        </row>
        <row r="58">
          <cell r="AY58">
            <v>-268099711.0800001</v>
          </cell>
        </row>
        <row r="59">
          <cell r="D59">
            <v>268099711.0800001</v>
          </cell>
          <cell r="P59">
            <v>13404985.553999998</v>
          </cell>
          <cell r="Q59">
            <v>0</v>
          </cell>
          <cell r="R59">
            <v>0</v>
          </cell>
          <cell r="S59">
            <v>80429913.324000031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3189206.0525000002</v>
          </cell>
          <cell r="Y59">
            <v>0</v>
          </cell>
          <cell r="Z59">
            <v>0</v>
          </cell>
          <cell r="AA59">
            <v>0</v>
          </cell>
          <cell r="AB59">
            <v>2551364.8420000002</v>
          </cell>
          <cell r="AC59">
            <v>86170484.218500033</v>
          </cell>
        </row>
        <row r="65">
          <cell r="A65" t="str">
            <v>TREN</v>
          </cell>
          <cell r="C65" t="str">
            <v>Lot</v>
          </cell>
          <cell r="D65">
            <v>44227</v>
          </cell>
          <cell r="E65">
            <v>44255</v>
          </cell>
          <cell r="F65">
            <v>44286</v>
          </cell>
          <cell r="G65">
            <v>44316</v>
          </cell>
          <cell r="H65">
            <v>44347</v>
          </cell>
          <cell r="I65">
            <v>44377</v>
          </cell>
          <cell r="J65">
            <v>44408</v>
          </cell>
          <cell r="K65">
            <v>44439</v>
          </cell>
          <cell r="L65">
            <v>44469</v>
          </cell>
          <cell r="M65">
            <v>44500</v>
          </cell>
          <cell r="N65">
            <v>44530</v>
          </cell>
          <cell r="O65">
            <v>44561</v>
          </cell>
          <cell r="P65" t="str">
            <v>ANY 2021</v>
          </cell>
          <cell r="Q65">
            <v>44592</v>
          </cell>
          <cell r="R65">
            <v>44620</v>
          </cell>
          <cell r="S65">
            <v>44651</v>
          </cell>
          <cell r="T65">
            <v>44681</v>
          </cell>
          <cell r="U65">
            <v>44712</v>
          </cell>
          <cell r="V65">
            <v>44742</v>
          </cell>
          <cell r="W65">
            <v>44773</v>
          </cell>
          <cell r="X65">
            <v>44804</v>
          </cell>
          <cell r="Y65">
            <v>44834</v>
          </cell>
          <cell r="Z65">
            <v>44865</v>
          </cell>
          <cell r="AA65">
            <v>44895</v>
          </cell>
          <cell r="AB65">
            <v>44926</v>
          </cell>
          <cell r="AC65" t="str">
            <v>ANY 2022</v>
          </cell>
          <cell r="AD65" t="str">
            <v>TOTAL</v>
          </cell>
        </row>
        <row r="68">
          <cell r="A68" t="str">
            <v>8001-8002-8501-8003-8004</v>
          </cell>
          <cell r="C68" t="str">
            <v>1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1282562.51</v>
          </cell>
          <cell r="M68">
            <v>0</v>
          </cell>
          <cell r="N68">
            <v>0</v>
          </cell>
          <cell r="O68">
            <v>0</v>
          </cell>
          <cell r="P68">
            <v>1282562.51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6412812.5499999998</v>
          </cell>
        </row>
        <row r="69">
          <cell r="A69" t="str">
            <v>7001-7002-7501-7003-7004</v>
          </cell>
          <cell r="C69" t="str">
            <v>2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1268802.3320000002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1268802.3320000002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6344011.6600000001</v>
          </cell>
        </row>
        <row r="70">
          <cell r="A70" t="str">
            <v>8005-8006-8502-8007-8008</v>
          </cell>
          <cell r="C70" t="str">
            <v>1</v>
          </cell>
          <cell r="D70">
            <v>0</v>
          </cell>
          <cell r="E70">
            <v>0</v>
          </cell>
          <cell r="F70">
            <v>1603203.1375</v>
          </cell>
          <cell r="G70">
            <v>0</v>
          </cell>
          <cell r="H70">
            <v>0</v>
          </cell>
          <cell r="I70">
            <v>0</v>
          </cell>
          <cell r="J70">
            <v>1282562.51</v>
          </cell>
          <cell r="K70">
            <v>0</v>
          </cell>
          <cell r="L70">
            <v>0</v>
          </cell>
          <cell r="M70">
            <v>1282562.51</v>
          </cell>
          <cell r="N70">
            <v>0</v>
          </cell>
          <cell r="O70">
            <v>0</v>
          </cell>
          <cell r="P70">
            <v>4168328.1574999997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6412812.5499999998</v>
          </cell>
        </row>
        <row r="71">
          <cell r="A71" t="str">
            <v>7005-7006-7502-7007-7008</v>
          </cell>
          <cell r="C71" t="str">
            <v>2</v>
          </cell>
          <cell r="D71">
            <v>1586002.915</v>
          </cell>
          <cell r="E71">
            <v>0</v>
          </cell>
          <cell r="F71">
            <v>0</v>
          </cell>
          <cell r="G71">
            <v>0</v>
          </cell>
          <cell r="H71">
            <v>1268802.3320000002</v>
          </cell>
          <cell r="I71">
            <v>0</v>
          </cell>
          <cell r="J71">
            <v>0</v>
          </cell>
          <cell r="K71">
            <v>1268802.3320000002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4123607.5790000008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6344011.6600000001</v>
          </cell>
        </row>
        <row r="72">
          <cell r="A72" t="str">
            <v>8009-8010-8503-8011-8012</v>
          </cell>
          <cell r="C72" t="str">
            <v>1</v>
          </cell>
          <cell r="D72">
            <v>0</v>
          </cell>
          <cell r="E72">
            <v>0</v>
          </cell>
          <cell r="F72">
            <v>0</v>
          </cell>
          <cell r="G72">
            <v>1603203.1375</v>
          </cell>
          <cell r="H72">
            <v>0</v>
          </cell>
          <cell r="I72">
            <v>0</v>
          </cell>
          <cell r="J72">
            <v>0</v>
          </cell>
          <cell r="K72">
            <v>1282562.51</v>
          </cell>
          <cell r="L72">
            <v>0</v>
          </cell>
          <cell r="M72">
            <v>0</v>
          </cell>
          <cell r="N72">
            <v>1282562.51</v>
          </cell>
          <cell r="O72">
            <v>0</v>
          </cell>
          <cell r="P72">
            <v>4168328.1574999997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6412812.5499999998</v>
          </cell>
        </row>
        <row r="73">
          <cell r="A73" t="str">
            <v>7009-7010-7503-7011-7012</v>
          </cell>
          <cell r="C73" t="str">
            <v>2</v>
          </cell>
          <cell r="D73">
            <v>0</v>
          </cell>
          <cell r="E73">
            <v>1586002.915</v>
          </cell>
          <cell r="F73">
            <v>0</v>
          </cell>
          <cell r="G73">
            <v>0</v>
          </cell>
          <cell r="H73">
            <v>0</v>
          </cell>
          <cell r="I73">
            <v>1268802.3320000002</v>
          </cell>
          <cell r="J73">
            <v>0</v>
          </cell>
          <cell r="K73">
            <v>0</v>
          </cell>
          <cell r="L73">
            <v>1268802.3320000002</v>
          </cell>
          <cell r="M73">
            <v>0</v>
          </cell>
          <cell r="N73">
            <v>0</v>
          </cell>
          <cell r="O73">
            <v>0</v>
          </cell>
          <cell r="P73">
            <v>4123607.5790000008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6344011.6600000001</v>
          </cell>
        </row>
        <row r="74">
          <cell r="A74" t="str">
            <v>8013-8014-8504-8015-8016</v>
          </cell>
          <cell r="C74" t="str">
            <v>1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1603203.1375</v>
          </cell>
          <cell r="I74">
            <v>0</v>
          </cell>
          <cell r="J74">
            <v>0</v>
          </cell>
          <cell r="K74">
            <v>0</v>
          </cell>
          <cell r="L74">
            <v>1282562.51</v>
          </cell>
          <cell r="M74">
            <v>0</v>
          </cell>
          <cell r="N74">
            <v>0</v>
          </cell>
          <cell r="O74">
            <v>1282562.51</v>
          </cell>
          <cell r="P74">
            <v>4168328.1574999997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6412812.5499999998</v>
          </cell>
        </row>
        <row r="75">
          <cell r="A75" t="str">
            <v>7013-7014-7504-7015-7016</v>
          </cell>
          <cell r="C75" t="str">
            <v>2</v>
          </cell>
          <cell r="D75">
            <v>0</v>
          </cell>
          <cell r="E75">
            <v>0</v>
          </cell>
          <cell r="F75">
            <v>1586002.915</v>
          </cell>
          <cell r="G75">
            <v>0</v>
          </cell>
          <cell r="H75">
            <v>0</v>
          </cell>
          <cell r="I75">
            <v>0</v>
          </cell>
          <cell r="J75">
            <v>1268802.3320000002</v>
          </cell>
          <cell r="K75">
            <v>0</v>
          </cell>
          <cell r="L75">
            <v>1268802.3320000002</v>
          </cell>
          <cell r="M75">
            <v>0</v>
          </cell>
          <cell r="N75">
            <v>0</v>
          </cell>
          <cell r="O75">
            <v>0</v>
          </cell>
          <cell r="P75">
            <v>4123607.5790000008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6344011.6600000001</v>
          </cell>
        </row>
        <row r="76">
          <cell r="A76" t="str">
            <v>8017-8018-8505-8019-8020</v>
          </cell>
          <cell r="C76" t="str">
            <v>1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1603203.1375</v>
          </cell>
          <cell r="J76">
            <v>0</v>
          </cell>
          <cell r="K76">
            <v>0</v>
          </cell>
          <cell r="L76">
            <v>0</v>
          </cell>
          <cell r="M76">
            <v>1282562.51</v>
          </cell>
          <cell r="N76">
            <v>0</v>
          </cell>
          <cell r="O76">
            <v>0</v>
          </cell>
          <cell r="P76">
            <v>2885765.6475</v>
          </cell>
          <cell r="Q76">
            <v>1282562.51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1282562.51</v>
          </cell>
          <cell r="AD76">
            <v>6412812.5499999998</v>
          </cell>
        </row>
        <row r="77">
          <cell r="A77" t="str">
            <v>7017-7018-7505-7019-7020</v>
          </cell>
          <cell r="C77" t="str">
            <v>2</v>
          </cell>
          <cell r="D77">
            <v>0</v>
          </cell>
          <cell r="E77">
            <v>0</v>
          </cell>
          <cell r="F77">
            <v>1586002.915</v>
          </cell>
          <cell r="G77">
            <v>0</v>
          </cell>
          <cell r="H77">
            <v>0</v>
          </cell>
          <cell r="I77">
            <v>0</v>
          </cell>
          <cell r="J77">
            <v>1268802.3320000002</v>
          </cell>
          <cell r="K77">
            <v>0</v>
          </cell>
          <cell r="L77">
            <v>0</v>
          </cell>
          <cell r="M77">
            <v>1268802.3320000002</v>
          </cell>
          <cell r="N77">
            <v>0</v>
          </cell>
          <cell r="O77">
            <v>0</v>
          </cell>
          <cell r="P77">
            <v>4123607.5790000008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6344011.6600000001</v>
          </cell>
        </row>
        <row r="78">
          <cell r="A78" t="str">
            <v>8021-8022-8506-8023-8024</v>
          </cell>
          <cell r="C78" t="str">
            <v>1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1603203.1375</v>
          </cell>
          <cell r="K78">
            <v>0</v>
          </cell>
          <cell r="L78">
            <v>0</v>
          </cell>
          <cell r="M78">
            <v>0</v>
          </cell>
          <cell r="N78">
            <v>1282562.51</v>
          </cell>
          <cell r="O78">
            <v>0</v>
          </cell>
          <cell r="P78">
            <v>2885765.6475</v>
          </cell>
          <cell r="Q78">
            <v>0</v>
          </cell>
          <cell r="R78">
            <v>1282562.51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1282562.51</v>
          </cell>
          <cell r="AD78">
            <v>6412812.5499999998</v>
          </cell>
        </row>
        <row r="79">
          <cell r="A79" t="str">
            <v>7021-7022-7506-7023-7024</v>
          </cell>
          <cell r="C79" t="str">
            <v>2</v>
          </cell>
          <cell r="D79">
            <v>0</v>
          </cell>
          <cell r="E79">
            <v>0</v>
          </cell>
          <cell r="F79">
            <v>0</v>
          </cell>
          <cell r="G79">
            <v>1586002.915</v>
          </cell>
          <cell r="H79">
            <v>0</v>
          </cell>
          <cell r="I79">
            <v>0</v>
          </cell>
          <cell r="J79">
            <v>0</v>
          </cell>
          <cell r="K79">
            <v>1268802.3320000002</v>
          </cell>
          <cell r="L79">
            <v>0</v>
          </cell>
          <cell r="M79">
            <v>0</v>
          </cell>
          <cell r="N79">
            <v>1268802.3320000002</v>
          </cell>
          <cell r="O79">
            <v>0</v>
          </cell>
          <cell r="P79">
            <v>4123607.5790000008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6344011.6600000001</v>
          </cell>
        </row>
        <row r="80">
          <cell r="A80" t="str">
            <v>8025-8026-8507-8027-8028</v>
          </cell>
          <cell r="C80" t="str">
            <v>1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1603203.1375</v>
          </cell>
          <cell r="K80">
            <v>0</v>
          </cell>
          <cell r="L80">
            <v>0</v>
          </cell>
          <cell r="M80">
            <v>0</v>
          </cell>
          <cell r="N80">
            <v>1282562.51</v>
          </cell>
          <cell r="O80">
            <v>0</v>
          </cell>
          <cell r="P80">
            <v>2885765.6475</v>
          </cell>
          <cell r="Q80">
            <v>0</v>
          </cell>
          <cell r="R80">
            <v>1282562.51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1282562.51</v>
          </cell>
          <cell r="AD80">
            <v>6412812.5499999998</v>
          </cell>
        </row>
        <row r="81">
          <cell r="A81" t="str">
            <v>7025-7026-7507-7027-7028</v>
          </cell>
          <cell r="C81" t="str">
            <v>2</v>
          </cell>
          <cell r="D81">
            <v>0</v>
          </cell>
          <cell r="E81">
            <v>0</v>
          </cell>
          <cell r="F81">
            <v>0</v>
          </cell>
          <cell r="G81">
            <v>1586002.915</v>
          </cell>
          <cell r="H81">
            <v>0</v>
          </cell>
          <cell r="I81">
            <v>0</v>
          </cell>
          <cell r="J81">
            <v>0</v>
          </cell>
          <cell r="K81">
            <v>1268802.3320000002</v>
          </cell>
          <cell r="L81">
            <v>0</v>
          </cell>
          <cell r="M81">
            <v>0</v>
          </cell>
          <cell r="N81">
            <v>1268802.3320000002</v>
          </cell>
          <cell r="O81">
            <v>0</v>
          </cell>
          <cell r="P81">
            <v>4123607.5790000008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6344011.6600000001</v>
          </cell>
        </row>
        <row r="82">
          <cell r="A82" t="str">
            <v>8029-8030-8508-8031-8032</v>
          </cell>
          <cell r="C82" t="str">
            <v>1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1603203.1375</v>
          </cell>
          <cell r="L82">
            <v>0</v>
          </cell>
          <cell r="M82">
            <v>0</v>
          </cell>
          <cell r="N82">
            <v>1282562.51</v>
          </cell>
          <cell r="O82">
            <v>0</v>
          </cell>
          <cell r="P82">
            <v>2885765.6475</v>
          </cell>
          <cell r="Q82">
            <v>0</v>
          </cell>
          <cell r="R82">
            <v>1282562.51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1282562.51</v>
          </cell>
          <cell r="AD82">
            <v>6412812.5499999998</v>
          </cell>
        </row>
        <row r="83">
          <cell r="A83" t="str">
            <v>7029-7030-7508-7031-7032</v>
          </cell>
          <cell r="C83" t="str">
            <v>2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1586002.915</v>
          </cell>
          <cell r="I83">
            <v>0</v>
          </cell>
          <cell r="J83">
            <v>0</v>
          </cell>
          <cell r="K83">
            <v>0</v>
          </cell>
          <cell r="L83">
            <v>1268802.3320000002</v>
          </cell>
          <cell r="M83">
            <v>0</v>
          </cell>
          <cell r="N83">
            <v>0</v>
          </cell>
          <cell r="O83">
            <v>1268802.3320000002</v>
          </cell>
          <cell r="P83">
            <v>4123607.5790000008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6344011.6600000001</v>
          </cell>
        </row>
        <row r="84">
          <cell r="A84" t="str">
            <v>8033-8034-8509-8035-8036</v>
          </cell>
          <cell r="C84" t="str">
            <v>1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1603203.1375</v>
          </cell>
          <cell r="L84">
            <v>0</v>
          </cell>
          <cell r="M84">
            <v>0</v>
          </cell>
          <cell r="N84">
            <v>0</v>
          </cell>
          <cell r="O84">
            <v>1282562.51</v>
          </cell>
          <cell r="P84">
            <v>2885765.6475</v>
          </cell>
          <cell r="Q84">
            <v>0</v>
          </cell>
          <cell r="R84">
            <v>0</v>
          </cell>
          <cell r="S84">
            <v>1282562.51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1282562.51</v>
          </cell>
          <cell r="AD84">
            <v>6412812.5499999998</v>
          </cell>
        </row>
        <row r="85">
          <cell r="A85" t="str">
            <v>7033-7034-7509-7035-7036</v>
          </cell>
          <cell r="C85" t="str">
            <v>2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1586002.915</v>
          </cell>
          <cell r="I85">
            <v>0</v>
          </cell>
          <cell r="J85">
            <v>0</v>
          </cell>
          <cell r="K85">
            <v>0</v>
          </cell>
          <cell r="L85">
            <v>1268802.3320000002</v>
          </cell>
          <cell r="M85">
            <v>0</v>
          </cell>
          <cell r="N85">
            <v>0</v>
          </cell>
          <cell r="O85">
            <v>1268802.3320000002</v>
          </cell>
          <cell r="P85">
            <v>4123607.5790000008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6344011.6600000001</v>
          </cell>
        </row>
        <row r="86">
          <cell r="A86" t="str">
            <v>8037-8038-8510-8039-8040</v>
          </cell>
          <cell r="C86" t="str">
            <v>1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1603203.1375</v>
          </cell>
          <cell r="M86">
            <v>0</v>
          </cell>
          <cell r="N86">
            <v>0</v>
          </cell>
          <cell r="O86">
            <v>0</v>
          </cell>
          <cell r="P86">
            <v>1603203.1375</v>
          </cell>
          <cell r="Q86">
            <v>1282562.51</v>
          </cell>
          <cell r="R86">
            <v>0</v>
          </cell>
          <cell r="S86">
            <v>1282562.51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2565125.02</v>
          </cell>
          <cell r="AD86">
            <v>6412812.5500000007</v>
          </cell>
        </row>
        <row r="87">
          <cell r="A87" t="str">
            <v>7037-7038-7510-7039-7040</v>
          </cell>
          <cell r="C87" t="str">
            <v>2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1586002.915</v>
          </cell>
          <cell r="J87">
            <v>0</v>
          </cell>
          <cell r="K87">
            <v>0</v>
          </cell>
          <cell r="L87">
            <v>0</v>
          </cell>
          <cell r="M87">
            <v>1268802.3320000002</v>
          </cell>
          <cell r="N87">
            <v>0</v>
          </cell>
          <cell r="O87">
            <v>0</v>
          </cell>
          <cell r="P87">
            <v>2854805.2470000004</v>
          </cell>
          <cell r="Q87">
            <v>1268802.3320000002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1268802.3320000002</v>
          </cell>
          <cell r="AD87">
            <v>6344011.6600000001</v>
          </cell>
        </row>
        <row r="88">
          <cell r="A88" t="str">
            <v>8041-8042-8511-8043-8044</v>
          </cell>
          <cell r="C88" t="str">
            <v>1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1603203.1375</v>
          </cell>
          <cell r="M88">
            <v>0</v>
          </cell>
          <cell r="N88">
            <v>0</v>
          </cell>
          <cell r="O88">
            <v>0</v>
          </cell>
          <cell r="P88">
            <v>1603203.1375</v>
          </cell>
          <cell r="Q88">
            <v>1282562.51</v>
          </cell>
          <cell r="R88">
            <v>0</v>
          </cell>
          <cell r="S88">
            <v>0</v>
          </cell>
          <cell r="T88">
            <v>1282562.51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2565125.02</v>
          </cell>
          <cell r="AD88">
            <v>6412812.5500000007</v>
          </cell>
        </row>
        <row r="89">
          <cell r="A89" t="str">
            <v>7041-7042-7511-7043-7044</v>
          </cell>
          <cell r="C89" t="str">
            <v>2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1586002.915</v>
          </cell>
          <cell r="J89">
            <v>0</v>
          </cell>
          <cell r="K89">
            <v>0</v>
          </cell>
          <cell r="L89">
            <v>0</v>
          </cell>
          <cell r="M89">
            <v>1268802.3320000002</v>
          </cell>
          <cell r="N89">
            <v>0</v>
          </cell>
          <cell r="O89">
            <v>0</v>
          </cell>
          <cell r="P89">
            <v>2854805.2470000004</v>
          </cell>
          <cell r="Q89">
            <v>1268802.3320000002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1268802.3320000002</v>
          </cell>
          <cell r="AD89">
            <v>6344011.6600000001</v>
          </cell>
        </row>
        <row r="90">
          <cell r="A90" t="str">
            <v>8045-8046-8512-8047-8048</v>
          </cell>
          <cell r="C90" t="str">
            <v>1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1603203.1375</v>
          </cell>
          <cell r="N90">
            <v>0</v>
          </cell>
          <cell r="O90">
            <v>0</v>
          </cell>
          <cell r="P90">
            <v>1603203.1375</v>
          </cell>
          <cell r="Q90">
            <v>0</v>
          </cell>
          <cell r="R90">
            <v>1282562.51</v>
          </cell>
          <cell r="S90">
            <v>0</v>
          </cell>
          <cell r="T90">
            <v>0</v>
          </cell>
          <cell r="U90">
            <v>1282562.51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2565125.02</v>
          </cell>
          <cell r="AD90">
            <v>6412812.5500000007</v>
          </cell>
        </row>
        <row r="91">
          <cell r="A91" t="str">
            <v>7045-7046-7512-7047-7048</v>
          </cell>
          <cell r="C91" t="str">
            <v>2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1586002.915</v>
          </cell>
          <cell r="K91">
            <v>0</v>
          </cell>
          <cell r="L91">
            <v>0</v>
          </cell>
          <cell r="M91">
            <v>0</v>
          </cell>
          <cell r="N91">
            <v>1268802.3320000002</v>
          </cell>
          <cell r="O91">
            <v>0</v>
          </cell>
          <cell r="P91">
            <v>2854805.2470000004</v>
          </cell>
          <cell r="Q91">
            <v>1268802.3320000002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1268802.3320000002</v>
          </cell>
          <cell r="AD91">
            <v>6344011.6600000001</v>
          </cell>
        </row>
        <row r="92">
          <cell r="A92" t="str">
            <v>8049-8050-8513-8051-8052</v>
          </cell>
          <cell r="C92" t="str">
            <v>1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1603203.1375</v>
          </cell>
          <cell r="N92">
            <v>0</v>
          </cell>
          <cell r="O92">
            <v>0</v>
          </cell>
          <cell r="P92">
            <v>1603203.1375</v>
          </cell>
          <cell r="Q92">
            <v>0</v>
          </cell>
          <cell r="R92">
            <v>1282562.51</v>
          </cell>
          <cell r="S92">
            <v>0</v>
          </cell>
          <cell r="T92">
            <v>0</v>
          </cell>
          <cell r="U92">
            <v>1282562.51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2565125.02</v>
          </cell>
          <cell r="AD92">
            <v>6412812.5500000007</v>
          </cell>
        </row>
        <row r="93">
          <cell r="A93" t="str">
            <v>7049-7050-7513-7051-7052</v>
          </cell>
          <cell r="C93" t="str">
            <v>2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1586002.915</v>
          </cell>
          <cell r="L93">
            <v>0</v>
          </cell>
          <cell r="M93">
            <v>0</v>
          </cell>
          <cell r="N93">
            <v>1268802.3320000002</v>
          </cell>
          <cell r="O93">
            <v>0</v>
          </cell>
          <cell r="P93">
            <v>2854805.2470000004</v>
          </cell>
          <cell r="Q93">
            <v>0</v>
          </cell>
          <cell r="R93">
            <v>1268802.3320000002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1268802.3320000002</v>
          </cell>
          <cell r="AD93">
            <v>6344011.6600000001</v>
          </cell>
        </row>
        <row r="94">
          <cell r="A94" t="str">
            <v>8053-8054-8514-8055-8056</v>
          </cell>
          <cell r="C94" t="str">
            <v>1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1603203.1375</v>
          </cell>
          <cell r="P94">
            <v>1603203.1375</v>
          </cell>
          <cell r="Q94">
            <v>0</v>
          </cell>
          <cell r="R94">
            <v>0</v>
          </cell>
          <cell r="S94">
            <v>1282562.51</v>
          </cell>
          <cell r="T94">
            <v>0</v>
          </cell>
          <cell r="U94">
            <v>0</v>
          </cell>
          <cell r="V94">
            <v>1282562.51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2565125.02</v>
          </cell>
          <cell r="AD94">
            <v>6412812.5500000007</v>
          </cell>
        </row>
        <row r="95">
          <cell r="A95" t="str">
            <v>7053-7054-7514-7055-7056</v>
          </cell>
          <cell r="C95" t="str">
            <v>2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1586002.915</v>
          </cell>
          <cell r="L95">
            <v>0</v>
          </cell>
          <cell r="M95">
            <v>0</v>
          </cell>
          <cell r="N95">
            <v>0</v>
          </cell>
          <cell r="O95">
            <v>1268802.3320000002</v>
          </cell>
          <cell r="P95">
            <v>2854805.2470000004</v>
          </cell>
          <cell r="Q95">
            <v>0</v>
          </cell>
          <cell r="R95">
            <v>1268802.3320000002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1268802.3320000002</v>
          </cell>
          <cell r="AD95">
            <v>6344011.6600000001</v>
          </cell>
        </row>
        <row r="96">
          <cell r="A96" t="str">
            <v>8057-8058-8515-8059-8060</v>
          </cell>
          <cell r="C96" t="str">
            <v>1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1603203.1375</v>
          </cell>
          <cell r="P96">
            <v>1603203.1375</v>
          </cell>
          <cell r="Q96">
            <v>0</v>
          </cell>
          <cell r="R96">
            <v>0</v>
          </cell>
          <cell r="S96">
            <v>1282562.51</v>
          </cell>
          <cell r="T96">
            <v>0</v>
          </cell>
          <cell r="U96">
            <v>0</v>
          </cell>
          <cell r="V96">
            <v>1282562.51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2565125.02</v>
          </cell>
          <cell r="AD96">
            <v>6412812.5500000007</v>
          </cell>
        </row>
        <row r="97">
          <cell r="A97" t="str">
            <v>7057-7058-7515-7059-7060</v>
          </cell>
          <cell r="C97" t="str">
            <v>2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1586002.915</v>
          </cell>
          <cell r="L97">
            <v>0</v>
          </cell>
          <cell r="M97">
            <v>0</v>
          </cell>
          <cell r="N97">
            <v>0</v>
          </cell>
          <cell r="O97">
            <v>1268802.3320000002</v>
          </cell>
          <cell r="P97">
            <v>2854805.2470000004</v>
          </cell>
          <cell r="Q97">
            <v>0</v>
          </cell>
          <cell r="R97">
            <v>1268802.3320000002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1268802.3320000002</v>
          </cell>
          <cell r="AD97">
            <v>6344011.6600000001</v>
          </cell>
        </row>
        <row r="98">
          <cell r="A98" t="str">
            <v>8061-8062-8516-8063-8064</v>
          </cell>
          <cell r="C98" t="str">
            <v>1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1603203.1375</v>
          </cell>
          <cell r="R98">
            <v>0</v>
          </cell>
          <cell r="S98">
            <v>0</v>
          </cell>
          <cell r="T98">
            <v>1282562.51</v>
          </cell>
          <cell r="U98">
            <v>0</v>
          </cell>
          <cell r="V98">
            <v>0</v>
          </cell>
          <cell r="W98">
            <v>1282562.51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4168328.1574999997</v>
          </cell>
          <cell r="AD98">
            <v>6412812.5499999998</v>
          </cell>
        </row>
        <row r="99">
          <cell r="A99" t="str">
            <v>7061-7062-7516-7063-7064</v>
          </cell>
          <cell r="C99" t="str">
            <v>2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1586002.915</v>
          </cell>
          <cell r="M99">
            <v>0</v>
          </cell>
          <cell r="N99">
            <v>0</v>
          </cell>
          <cell r="O99">
            <v>1268802.3320000002</v>
          </cell>
          <cell r="P99">
            <v>2854805.2470000004</v>
          </cell>
          <cell r="Q99">
            <v>0</v>
          </cell>
          <cell r="R99">
            <v>0</v>
          </cell>
          <cell r="S99">
            <v>1268802.3320000002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1268802.3320000002</v>
          </cell>
          <cell r="AD99">
            <v>6344011.6600000001</v>
          </cell>
        </row>
        <row r="100">
          <cell r="A100" t="str">
            <v>8065-8066-8517-8067-8068</v>
          </cell>
          <cell r="C100" t="str">
            <v>1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1603203.1375</v>
          </cell>
          <cell r="R100">
            <v>0</v>
          </cell>
          <cell r="S100">
            <v>0</v>
          </cell>
          <cell r="T100">
            <v>1282562.51</v>
          </cell>
          <cell r="U100">
            <v>0</v>
          </cell>
          <cell r="V100">
            <v>0</v>
          </cell>
          <cell r="W100">
            <v>1282562.51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4168328.1574999997</v>
          </cell>
          <cell r="AD100">
            <v>6412812.5499999998</v>
          </cell>
        </row>
        <row r="101">
          <cell r="A101" t="str">
            <v>7065-7066-7517-7067-7068</v>
          </cell>
          <cell r="C101" t="str">
            <v>2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1586002.915</v>
          </cell>
          <cell r="M101">
            <v>0</v>
          </cell>
          <cell r="N101">
            <v>0</v>
          </cell>
          <cell r="O101">
            <v>1268802.3320000002</v>
          </cell>
          <cell r="P101">
            <v>2854805.2470000004</v>
          </cell>
          <cell r="Q101">
            <v>0</v>
          </cell>
          <cell r="R101">
            <v>0</v>
          </cell>
          <cell r="S101">
            <v>1268802.3320000002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1268802.3320000002</v>
          </cell>
          <cell r="AD101">
            <v>6344011.6600000001</v>
          </cell>
        </row>
        <row r="102">
          <cell r="A102" t="str">
            <v>8069-8070-8518-8071-8072</v>
          </cell>
          <cell r="C102" t="str">
            <v>1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1603203.1375</v>
          </cell>
          <cell r="S102">
            <v>0</v>
          </cell>
          <cell r="T102">
            <v>0</v>
          </cell>
          <cell r="U102">
            <v>1282562.51</v>
          </cell>
          <cell r="V102">
            <v>0</v>
          </cell>
          <cell r="W102">
            <v>1282562.51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4168328.1574999997</v>
          </cell>
          <cell r="AD102">
            <v>6412812.5499999998</v>
          </cell>
        </row>
        <row r="103">
          <cell r="A103" t="str">
            <v>7069-7070-7518-7071-7072</v>
          </cell>
          <cell r="C103" t="str">
            <v>2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1586002.915</v>
          </cell>
          <cell r="M103">
            <v>0</v>
          </cell>
          <cell r="N103">
            <v>0</v>
          </cell>
          <cell r="O103">
            <v>0</v>
          </cell>
          <cell r="P103">
            <v>1586002.915</v>
          </cell>
          <cell r="Q103">
            <v>1268802.3320000002</v>
          </cell>
          <cell r="R103">
            <v>0</v>
          </cell>
          <cell r="S103">
            <v>1268802.3320000002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>
            <v>2537604.6640000003</v>
          </cell>
          <cell r="AD103">
            <v>6344011.6600000001</v>
          </cell>
        </row>
        <row r="104">
          <cell r="A104" t="str">
            <v>8073-8074-8519-8075-8076</v>
          </cell>
          <cell r="C104" t="str">
            <v>1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1603203.1375</v>
          </cell>
          <cell r="S104">
            <v>0</v>
          </cell>
          <cell r="T104">
            <v>0</v>
          </cell>
          <cell r="U104">
            <v>1282562.51</v>
          </cell>
          <cell r="V104">
            <v>0</v>
          </cell>
          <cell r="W104">
            <v>0</v>
          </cell>
          <cell r="X104">
            <v>1282562.51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4168328.1574999997</v>
          </cell>
          <cell r="AD104">
            <v>6412812.5499999998</v>
          </cell>
        </row>
        <row r="105">
          <cell r="A105" t="str">
            <v>8077-8078-8520-8079-8080</v>
          </cell>
          <cell r="C105" t="str">
            <v>1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1603203.1375</v>
          </cell>
          <cell r="S105">
            <v>0</v>
          </cell>
          <cell r="T105">
            <v>0</v>
          </cell>
          <cell r="U105">
            <v>1282562.51</v>
          </cell>
          <cell r="V105">
            <v>0</v>
          </cell>
          <cell r="W105">
            <v>0</v>
          </cell>
          <cell r="X105">
            <v>1282562.51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4168328.1574999997</v>
          </cell>
          <cell r="AD105">
            <v>6412812.5499999998</v>
          </cell>
        </row>
        <row r="106">
          <cell r="A106" t="str">
            <v>8081-8082-8521-8083-8084</v>
          </cell>
          <cell r="C106" t="str">
            <v>1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1603203.1375</v>
          </cell>
          <cell r="S106">
            <v>0</v>
          </cell>
          <cell r="T106">
            <v>0</v>
          </cell>
          <cell r="U106">
            <v>0</v>
          </cell>
          <cell r="V106">
            <v>1282562.51</v>
          </cell>
          <cell r="W106">
            <v>0</v>
          </cell>
          <cell r="X106">
            <v>1282562.51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4168328.1574999997</v>
          </cell>
          <cell r="AD106">
            <v>6412812.5499999998</v>
          </cell>
        </row>
        <row r="107">
          <cell r="A107" t="str">
            <v>8085-8086-8522-8087-8088</v>
          </cell>
          <cell r="C107" t="str">
            <v>1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1603203.1375</v>
          </cell>
          <cell r="T107">
            <v>0</v>
          </cell>
          <cell r="U107">
            <v>0</v>
          </cell>
          <cell r="V107">
            <v>1282562.51</v>
          </cell>
          <cell r="W107">
            <v>0</v>
          </cell>
          <cell r="X107">
            <v>0</v>
          </cell>
          <cell r="Y107">
            <v>1282562.51</v>
          </cell>
          <cell r="Z107">
            <v>0</v>
          </cell>
          <cell r="AA107">
            <v>0</v>
          </cell>
          <cell r="AB107">
            <v>0</v>
          </cell>
          <cell r="AC107">
            <v>4168328.1574999997</v>
          </cell>
          <cell r="AD107">
            <v>6412812.5499999998</v>
          </cell>
        </row>
        <row r="108">
          <cell r="A108" t="str">
            <v>8089-8090-8523-8091-8092</v>
          </cell>
          <cell r="C108" t="str">
            <v>1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1603203.1375</v>
          </cell>
          <cell r="T108">
            <v>0</v>
          </cell>
          <cell r="U108">
            <v>0</v>
          </cell>
          <cell r="V108">
            <v>1282562.51</v>
          </cell>
          <cell r="W108">
            <v>0</v>
          </cell>
          <cell r="X108">
            <v>0</v>
          </cell>
          <cell r="Y108">
            <v>1282562.51</v>
          </cell>
          <cell r="Z108">
            <v>0</v>
          </cell>
          <cell r="AA108">
            <v>0</v>
          </cell>
          <cell r="AB108">
            <v>0</v>
          </cell>
          <cell r="AC108">
            <v>4168328.1574999997</v>
          </cell>
          <cell r="AD108">
            <v>6412812.5499999998</v>
          </cell>
        </row>
        <row r="109">
          <cell r="A109" t="str">
            <v>8093-8094-8524-8095-8096</v>
          </cell>
          <cell r="C109" t="str">
            <v>1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1603203.1375</v>
          </cell>
          <cell r="U109">
            <v>0</v>
          </cell>
          <cell r="V109">
            <v>0</v>
          </cell>
          <cell r="W109">
            <v>1282562.51</v>
          </cell>
          <cell r="X109">
            <v>0</v>
          </cell>
          <cell r="Y109">
            <v>1282562.51</v>
          </cell>
          <cell r="Z109">
            <v>0</v>
          </cell>
          <cell r="AA109">
            <v>0</v>
          </cell>
          <cell r="AB109">
            <v>0</v>
          </cell>
          <cell r="AC109">
            <v>4168328.1574999997</v>
          </cell>
          <cell r="AD109">
            <v>6412812.5499999998</v>
          </cell>
        </row>
        <row r="111">
          <cell r="D111">
            <v>1586002.915</v>
          </cell>
          <cell r="E111">
            <v>1586002.915</v>
          </cell>
          <cell r="F111">
            <v>4775208.9675000003</v>
          </cell>
          <cell r="G111">
            <v>4775208.9675000003</v>
          </cell>
          <cell r="H111">
            <v>6044011.2995000007</v>
          </cell>
          <cell r="I111">
            <v>6044011.2995000007</v>
          </cell>
          <cell r="J111">
            <v>9881378.6960000023</v>
          </cell>
          <cell r="K111">
            <v>13053384.526000001</v>
          </cell>
          <cell r="L111">
            <v>15604749.367999997</v>
          </cell>
          <cell r="M111">
            <v>9577938.2910000011</v>
          </cell>
          <cell r="N111">
            <v>10205459.368000001</v>
          </cell>
          <cell r="O111">
            <v>13384345.287000002</v>
          </cell>
          <cell r="P111">
            <v>96517701.900000006</v>
          </cell>
          <cell r="Q111">
            <v>12129303.132999999</v>
          </cell>
          <cell r="R111">
            <v>16632032.095999997</v>
          </cell>
          <cell r="S111">
            <v>12143063.310999999</v>
          </cell>
          <cell r="T111">
            <v>5450890.6675000004</v>
          </cell>
          <cell r="U111">
            <v>6412812.5499999998</v>
          </cell>
          <cell r="V111">
            <v>6412812.5499999998</v>
          </cell>
          <cell r="W111">
            <v>5130250.04</v>
          </cell>
          <cell r="X111">
            <v>3847687.5300000003</v>
          </cell>
          <cell r="Y111">
            <v>3847687.5300000003</v>
          </cell>
          <cell r="Z111">
            <v>0</v>
          </cell>
          <cell r="AA111">
            <v>0</v>
          </cell>
          <cell r="AB111">
            <v>0</v>
          </cell>
          <cell r="AC111">
            <v>72006539.407499984</v>
          </cell>
          <cell r="AD111">
            <v>268099711.0800001</v>
          </cell>
        </row>
      </sheetData>
      <sheetData sheetId="3"/>
      <sheetData sheetId="4"/>
      <sheetData sheetId="5">
        <row r="1">
          <cell r="B1" t="str">
            <v>ICF</v>
          </cell>
        </row>
      </sheetData>
      <sheetData sheetId="6">
        <row r="1">
          <cell r="B1" t="str">
            <v>ICO</v>
          </cell>
        </row>
        <row r="6">
          <cell r="B6" t="str">
            <v>Euribor 6m +1,95%</v>
          </cell>
        </row>
        <row r="9">
          <cell r="B9" t="str">
            <v>Vencimientos</v>
          </cell>
          <cell r="E9" t="str">
            <v>Amortización</v>
          </cell>
          <cell r="F9" t="str">
            <v>Intereses</v>
          </cell>
        </row>
        <row r="10">
          <cell r="B10">
            <v>43923</v>
          </cell>
        </row>
        <row r="11">
          <cell r="B11">
            <v>44106</v>
          </cell>
        </row>
        <row r="12">
          <cell r="B12">
            <v>44288</v>
          </cell>
        </row>
        <row r="13">
          <cell r="B13">
            <v>44316</v>
          </cell>
          <cell r="F13">
            <v>0</v>
          </cell>
        </row>
        <row r="14">
          <cell r="B14">
            <v>44347</v>
          </cell>
        </row>
        <row r="15">
          <cell r="B15">
            <v>44408</v>
          </cell>
        </row>
        <row r="16">
          <cell r="B16">
            <v>44471</v>
          </cell>
          <cell r="F16">
            <v>105793.12779254376</v>
          </cell>
        </row>
        <row r="17">
          <cell r="B17">
            <v>44620</v>
          </cell>
        </row>
        <row r="18">
          <cell r="B18">
            <v>44653</v>
          </cell>
          <cell r="F18">
            <v>221159.23340409168</v>
          </cell>
        </row>
        <row r="19">
          <cell r="B19">
            <v>44681</v>
          </cell>
        </row>
        <row r="20">
          <cell r="B20">
            <v>44742</v>
          </cell>
        </row>
        <row r="21">
          <cell r="B21">
            <v>44773</v>
          </cell>
        </row>
        <row r="22">
          <cell r="B22">
            <v>44804</v>
          </cell>
        </row>
        <row r="23">
          <cell r="B23">
            <v>44836</v>
          </cell>
          <cell r="F23">
            <v>454926.98507909791</v>
          </cell>
        </row>
        <row r="24">
          <cell r="B24">
            <v>45018</v>
          </cell>
          <cell r="F24">
            <v>526499.99996587494</v>
          </cell>
        </row>
        <row r="25">
          <cell r="B25">
            <v>45201</v>
          </cell>
          <cell r="F25">
            <v>526499.99996587494</v>
          </cell>
        </row>
        <row r="26">
          <cell r="B26">
            <v>45384</v>
          </cell>
          <cell r="F26">
            <v>526499.99996587494</v>
          </cell>
        </row>
        <row r="27">
          <cell r="B27">
            <v>45567</v>
          </cell>
          <cell r="E27">
            <v>2571428.5714285714</v>
          </cell>
          <cell r="F27">
            <v>526500</v>
          </cell>
        </row>
        <row r="28">
          <cell r="B28">
            <v>45749</v>
          </cell>
          <cell r="F28">
            <v>501428.57142857142</v>
          </cell>
        </row>
        <row r="29">
          <cell r="B29">
            <v>45932</v>
          </cell>
          <cell r="E29">
            <v>2571428.5714285714</v>
          </cell>
          <cell r="F29">
            <v>501428.57142857142</v>
          </cell>
        </row>
        <row r="30">
          <cell r="B30">
            <v>46114</v>
          </cell>
          <cell r="F30">
            <v>476357.14285714278</v>
          </cell>
        </row>
        <row r="31">
          <cell r="B31">
            <v>46297</v>
          </cell>
          <cell r="E31">
            <v>2571428.5714285714</v>
          </cell>
          <cell r="F31">
            <v>476357.14285714278</v>
          </cell>
        </row>
        <row r="32">
          <cell r="B32">
            <v>46479</v>
          </cell>
          <cell r="F32">
            <v>451285.7142857142</v>
          </cell>
        </row>
        <row r="33">
          <cell r="B33">
            <v>46662</v>
          </cell>
          <cell r="E33">
            <v>2571428.5714285714</v>
          </cell>
          <cell r="F33">
            <v>451285.7142857142</v>
          </cell>
        </row>
        <row r="34">
          <cell r="B34">
            <v>46845</v>
          </cell>
          <cell r="F34">
            <v>426214.28571428556</v>
          </cell>
        </row>
        <row r="35">
          <cell r="B35">
            <v>47028</v>
          </cell>
          <cell r="E35">
            <v>2571428.5714285714</v>
          </cell>
          <cell r="F35">
            <v>426214.28571428556</v>
          </cell>
        </row>
        <row r="36">
          <cell r="B36">
            <v>47210</v>
          </cell>
          <cell r="F36">
            <v>401142.85714285698</v>
          </cell>
        </row>
        <row r="37">
          <cell r="B37">
            <v>47393</v>
          </cell>
          <cell r="E37">
            <v>2571428.5714285714</v>
          </cell>
          <cell r="F37">
            <v>401142.85714285698</v>
          </cell>
        </row>
        <row r="38">
          <cell r="B38">
            <v>47575</v>
          </cell>
          <cell r="F38">
            <v>376071.42857142841</v>
          </cell>
        </row>
        <row r="39">
          <cell r="B39">
            <v>47758</v>
          </cell>
          <cell r="E39">
            <v>2571428.5714285714</v>
          </cell>
          <cell r="F39">
            <v>376071.42857142841</v>
          </cell>
        </row>
        <row r="40">
          <cell r="B40">
            <v>47940</v>
          </cell>
          <cell r="F40">
            <v>350999.99999999977</v>
          </cell>
        </row>
        <row r="41">
          <cell r="B41">
            <v>48123</v>
          </cell>
          <cell r="E41">
            <v>2571428.5714285714</v>
          </cell>
          <cell r="F41">
            <v>350999.99999999977</v>
          </cell>
        </row>
        <row r="42">
          <cell r="B42">
            <v>48306</v>
          </cell>
          <cell r="F42">
            <v>325928.57142857119</v>
          </cell>
        </row>
        <row r="43">
          <cell r="B43">
            <v>48489</v>
          </cell>
          <cell r="E43">
            <v>2571428.5714285714</v>
          </cell>
          <cell r="F43">
            <v>325928.57142857119</v>
          </cell>
        </row>
        <row r="44">
          <cell r="B44">
            <v>48671</v>
          </cell>
          <cell r="F44">
            <v>300857.14285714267</v>
          </cell>
        </row>
        <row r="45">
          <cell r="B45">
            <v>48854</v>
          </cell>
          <cell r="E45">
            <v>2571428.5714285714</v>
          </cell>
          <cell r="F45">
            <v>300857.14285714267</v>
          </cell>
        </row>
        <row r="46">
          <cell r="B46">
            <v>49036</v>
          </cell>
          <cell r="F46">
            <v>275785.71428571409</v>
          </cell>
        </row>
        <row r="47">
          <cell r="B47">
            <v>49219</v>
          </cell>
          <cell r="E47">
            <v>2571428.5714285714</v>
          </cell>
          <cell r="F47">
            <v>275785.71428571409</v>
          </cell>
        </row>
        <row r="48">
          <cell r="B48">
            <v>49401</v>
          </cell>
          <cell r="F48">
            <v>250714.28571428551</v>
          </cell>
        </row>
        <row r="49">
          <cell r="B49">
            <v>49584</v>
          </cell>
          <cell r="E49">
            <v>2571428.5714285714</v>
          </cell>
          <cell r="F49">
            <v>250714.28571428551</v>
          </cell>
        </row>
        <row r="50">
          <cell r="B50">
            <v>49767</v>
          </cell>
          <cell r="F50">
            <v>225642.85714285696</v>
          </cell>
        </row>
        <row r="51">
          <cell r="B51">
            <v>49950</v>
          </cell>
          <cell r="E51">
            <v>2571428.5714285714</v>
          </cell>
          <cell r="F51">
            <v>225642.85714285696</v>
          </cell>
        </row>
        <row r="52">
          <cell r="B52">
            <v>50132</v>
          </cell>
          <cell r="F52">
            <v>200571.42857142838</v>
          </cell>
        </row>
        <row r="53">
          <cell r="B53">
            <v>50315</v>
          </cell>
          <cell r="E53">
            <v>2571428.5714285714</v>
          </cell>
          <cell r="F53">
            <v>200571.42857142838</v>
          </cell>
        </row>
        <row r="54">
          <cell r="B54">
            <v>50497</v>
          </cell>
          <cell r="F54">
            <v>175499.99999999983</v>
          </cell>
        </row>
        <row r="55">
          <cell r="B55">
            <v>50680</v>
          </cell>
          <cell r="E55">
            <v>2571428.5714285714</v>
          </cell>
          <cell r="F55">
            <v>175499.99999999983</v>
          </cell>
        </row>
        <row r="56">
          <cell r="B56">
            <v>50862</v>
          </cell>
          <cell r="F56">
            <v>150428.57142857125</v>
          </cell>
        </row>
        <row r="57">
          <cell r="B57">
            <v>51045</v>
          </cell>
          <cell r="E57">
            <v>2571428.5714285714</v>
          </cell>
          <cell r="F57">
            <v>150428.57142857125</v>
          </cell>
        </row>
        <row r="58">
          <cell r="B58">
            <v>51228</v>
          </cell>
          <cell r="F58">
            <v>125357.14285714268</v>
          </cell>
        </row>
        <row r="59">
          <cell r="B59">
            <v>51411</v>
          </cell>
          <cell r="E59">
            <v>2571428.5714285714</v>
          </cell>
          <cell r="F59">
            <v>125357.14285714268</v>
          </cell>
        </row>
        <row r="60">
          <cell r="B60">
            <v>51593</v>
          </cell>
          <cell r="F60">
            <v>100285.71428571412</v>
          </cell>
        </row>
        <row r="61">
          <cell r="B61">
            <v>51776</v>
          </cell>
          <cell r="E61">
            <v>2571428.5714285714</v>
          </cell>
          <cell r="F61">
            <v>100285.71428571412</v>
          </cell>
        </row>
        <row r="62">
          <cell r="B62">
            <v>51958</v>
          </cell>
          <cell r="F62">
            <v>75214.28571428555</v>
          </cell>
        </row>
        <row r="63">
          <cell r="B63">
            <v>52141</v>
          </cell>
          <cell r="E63">
            <v>2571428.5714285714</v>
          </cell>
          <cell r="F63">
            <v>75214.28571428555</v>
          </cell>
        </row>
        <row r="64">
          <cell r="B64">
            <v>52323</v>
          </cell>
          <cell r="F64">
            <v>50142.857142856985</v>
          </cell>
        </row>
        <row r="65">
          <cell r="B65">
            <v>52506</v>
          </cell>
          <cell r="E65">
            <v>2571428.5714285714</v>
          </cell>
          <cell r="F65">
            <v>50142.857142856985</v>
          </cell>
        </row>
        <row r="66">
          <cell r="B66">
            <v>52689</v>
          </cell>
          <cell r="F66">
            <v>25071.428571428416</v>
          </cell>
        </row>
        <row r="67">
          <cell r="B67">
            <v>52872</v>
          </cell>
          <cell r="E67">
            <v>2571428.5714285714</v>
          </cell>
          <cell r="F67">
            <v>25071.428571428416</v>
          </cell>
        </row>
      </sheetData>
      <sheetData sheetId="7">
        <row r="1">
          <cell r="B1" t="str">
            <v>LIBERBANK</v>
          </cell>
        </row>
        <row r="12">
          <cell r="B12" t="str">
            <v>Vencimientos</v>
          </cell>
          <cell r="E12" t="str">
            <v>Amortización</v>
          </cell>
          <cell r="F12" t="str">
            <v>Intereses</v>
          </cell>
        </row>
        <row r="13">
          <cell r="B13">
            <v>43830</v>
          </cell>
        </row>
        <row r="14">
          <cell r="B14">
            <v>43921</v>
          </cell>
        </row>
        <row r="15">
          <cell r="B15">
            <v>44012</v>
          </cell>
        </row>
        <row r="16">
          <cell r="B16">
            <v>44104</v>
          </cell>
        </row>
        <row r="17">
          <cell r="B17">
            <v>44196</v>
          </cell>
        </row>
        <row r="18">
          <cell r="B18">
            <v>44286</v>
          </cell>
        </row>
        <row r="19">
          <cell r="B19">
            <v>44377</v>
          </cell>
        </row>
        <row r="20">
          <cell r="B20">
            <v>44469</v>
          </cell>
        </row>
        <row r="21">
          <cell r="B21">
            <v>44561</v>
          </cell>
        </row>
        <row r="22">
          <cell r="B22">
            <v>44651</v>
          </cell>
        </row>
        <row r="23">
          <cell r="B23">
            <v>44712</v>
          </cell>
        </row>
        <row r="24">
          <cell r="B24">
            <v>44742</v>
          </cell>
          <cell r="F24">
            <v>12291.22</v>
          </cell>
        </row>
        <row r="25">
          <cell r="B25">
            <v>44834</v>
          </cell>
          <cell r="F25">
            <v>37693.089999999997</v>
          </cell>
        </row>
        <row r="26">
          <cell r="B26">
            <v>44926</v>
          </cell>
          <cell r="F26">
            <v>37693.089999999997</v>
          </cell>
        </row>
        <row r="27">
          <cell r="B27">
            <v>45016</v>
          </cell>
          <cell r="F27">
            <v>36873.67</v>
          </cell>
        </row>
        <row r="28">
          <cell r="B28">
            <v>45107</v>
          </cell>
          <cell r="F28">
            <v>37283.379999999997</v>
          </cell>
        </row>
        <row r="29">
          <cell r="B29">
            <v>45199</v>
          </cell>
          <cell r="F29">
            <v>37693.089999999997</v>
          </cell>
        </row>
        <row r="30">
          <cell r="B30">
            <v>45291</v>
          </cell>
          <cell r="E30">
            <v>82662.75</v>
          </cell>
          <cell r="F30">
            <v>37693.089999999997</v>
          </cell>
        </row>
        <row r="31">
          <cell r="B31">
            <v>45382</v>
          </cell>
          <cell r="E31">
            <v>83553.049999999988</v>
          </cell>
          <cell r="F31">
            <v>36802.79</v>
          </cell>
        </row>
        <row r="32">
          <cell r="B32">
            <v>45473</v>
          </cell>
          <cell r="E32">
            <v>84038.82</v>
          </cell>
          <cell r="F32">
            <v>36317.019999999997</v>
          </cell>
        </row>
        <row r="33">
          <cell r="B33">
            <v>45565</v>
          </cell>
          <cell r="E33">
            <v>84133.69</v>
          </cell>
          <cell r="F33">
            <v>36222.15</v>
          </cell>
        </row>
        <row r="34">
          <cell r="B34">
            <v>45657</v>
          </cell>
          <cell r="E34">
            <v>84628.209999999992</v>
          </cell>
          <cell r="F34">
            <v>35727.629999999997</v>
          </cell>
        </row>
        <row r="35">
          <cell r="B35">
            <v>45747</v>
          </cell>
          <cell r="E35">
            <v>85891.51</v>
          </cell>
          <cell r="F35">
            <v>34464.33</v>
          </cell>
        </row>
        <row r="36">
          <cell r="B36">
            <v>45838</v>
          </cell>
          <cell r="E36">
            <v>86007.94</v>
          </cell>
          <cell r="F36">
            <v>34347.9</v>
          </cell>
        </row>
        <row r="37">
          <cell r="B37">
            <v>45930</v>
          </cell>
          <cell r="E37">
            <v>86136.03</v>
          </cell>
          <cell r="F37">
            <v>34219.81</v>
          </cell>
        </row>
        <row r="38">
          <cell r="B38">
            <v>46022</v>
          </cell>
          <cell r="E38">
            <v>86642.31</v>
          </cell>
          <cell r="F38">
            <v>33713.53</v>
          </cell>
        </row>
        <row r="39">
          <cell r="B39">
            <v>46112</v>
          </cell>
          <cell r="E39">
            <v>87873.41</v>
          </cell>
          <cell r="F39">
            <v>32482.43</v>
          </cell>
        </row>
        <row r="40">
          <cell r="B40">
            <v>46203</v>
          </cell>
          <cell r="E40">
            <v>88023.38</v>
          </cell>
          <cell r="F40">
            <v>32332.46</v>
          </cell>
        </row>
        <row r="41">
          <cell r="B41">
            <v>46295</v>
          </cell>
          <cell r="E41">
            <v>88185.459999999992</v>
          </cell>
          <cell r="F41">
            <v>32170.38</v>
          </cell>
        </row>
        <row r="42">
          <cell r="B42">
            <v>46387</v>
          </cell>
          <cell r="E42">
            <v>88703.799999999988</v>
          </cell>
          <cell r="F42">
            <v>31652.04</v>
          </cell>
        </row>
        <row r="43">
          <cell r="B43">
            <v>46477</v>
          </cell>
          <cell r="E43">
            <v>89901.93</v>
          </cell>
          <cell r="F43">
            <v>30453.91</v>
          </cell>
        </row>
        <row r="44">
          <cell r="B44">
            <v>46568</v>
          </cell>
          <cell r="E44">
            <v>90086.23</v>
          </cell>
          <cell r="F44">
            <v>30269.61</v>
          </cell>
        </row>
        <row r="45">
          <cell r="B45">
            <v>46660</v>
          </cell>
          <cell r="E45">
            <v>90283.11</v>
          </cell>
          <cell r="F45">
            <v>30072.73</v>
          </cell>
        </row>
        <row r="46">
          <cell r="B46">
            <v>46752</v>
          </cell>
          <cell r="E46">
            <v>90813.76999999999</v>
          </cell>
          <cell r="F46">
            <v>29542.07</v>
          </cell>
        </row>
        <row r="47">
          <cell r="B47">
            <v>46843</v>
          </cell>
          <cell r="E47">
            <v>91662.86</v>
          </cell>
          <cell r="F47">
            <v>28692.98</v>
          </cell>
        </row>
        <row r="48">
          <cell r="B48">
            <v>46934</v>
          </cell>
          <cell r="E48">
            <v>92195.78</v>
          </cell>
          <cell r="F48">
            <v>28160.06</v>
          </cell>
        </row>
        <row r="49">
          <cell r="B49">
            <v>47026</v>
          </cell>
          <cell r="E49">
            <v>92428.23</v>
          </cell>
          <cell r="F49">
            <v>27927.61</v>
          </cell>
        </row>
        <row r="50">
          <cell r="B50">
            <v>47118</v>
          </cell>
          <cell r="E50">
            <v>92971.51</v>
          </cell>
          <cell r="F50">
            <v>27384.33</v>
          </cell>
        </row>
        <row r="51">
          <cell r="B51">
            <v>47208</v>
          </cell>
          <cell r="E51">
            <v>94101.4</v>
          </cell>
          <cell r="F51">
            <v>26254.44</v>
          </cell>
        </row>
        <row r="52">
          <cell r="B52">
            <v>47299</v>
          </cell>
          <cell r="E52">
            <v>94356.78</v>
          </cell>
          <cell r="F52">
            <v>25999.06</v>
          </cell>
        </row>
        <row r="53">
          <cell r="B53">
            <v>47391</v>
          </cell>
          <cell r="E53">
            <v>94625.69</v>
          </cell>
          <cell r="F53">
            <v>25730.15</v>
          </cell>
        </row>
        <row r="54">
          <cell r="B54">
            <v>47483</v>
          </cell>
          <cell r="E54">
            <v>95181.88</v>
          </cell>
          <cell r="F54">
            <v>25173.96</v>
          </cell>
        </row>
        <row r="55">
          <cell r="B55">
            <v>47573</v>
          </cell>
          <cell r="E55">
            <v>96276.43</v>
          </cell>
          <cell r="F55">
            <v>24079.41</v>
          </cell>
        </row>
        <row r="56">
          <cell r="B56">
            <v>47664</v>
          </cell>
          <cell r="E56">
            <v>96568.62</v>
          </cell>
          <cell r="F56">
            <v>23787.22</v>
          </cell>
        </row>
        <row r="57">
          <cell r="B57">
            <v>47756</v>
          </cell>
          <cell r="E57">
            <v>96874.84</v>
          </cell>
          <cell r="F57">
            <v>23481</v>
          </cell>
        </row>
        <row r="58">
          <cell r="B58">
            <v>47848</v>
          </cell>
          <cell r="E58">
            <v>97444.239999999991</v>
          </cell>
          <cell r="F58">
            <v>22911.599999999999</v>
          </cell>
        </row>
        <row r="59">
          <cell r="B59">
            <v>47938</v>
          </cell>
          <cell r="E59">
            <v>98502.63</v>
          </cell>
          <cell r="F59">
            <v>21853.21</v>
          </cell>
        </row>
        <row r="60">
          <cell r="B60">
            <v>48029</v>
          </cell>
          <cell r="E60">
            <v>98832.5</v>
          </cell>
          <cell r="F60">
            <v>21523.34</v>
          </cell>
        </row>
        <row r="61">
          <cell r="B61">
            <v>48121</v>
          </cell>
          <cell r="E61">
            <v>99176.89</v>
          </cell>
          <cell r="F61">
            <v>21178.95</v>
          </cell>
        </row>
        <row r="62">
          <cell r="B62">
            <v>48213</v>
          </cell>
          <cell r="E62">
            <v>99759.83</v>
          </cell>
          <cell r="F62">
            <v>20596.009999999998</v>
          </cell>
        </row>
        <row r="63">
          <cell r="B63">
            <v>48304</v>
          </cell>
          <cell r="E63">
            <v>100563.69</v>
          </cell>
          <cell r="F63">
            <v>19792.150000000001</v>
          </cell>
        </row>
        <row r="64">
          <cell r="B64">
            <v>48395</v>
          </cell>
          <cell r="E64">
            <v>101148.36</v>
          </cell>
          <cell r="F64">
            <v>19207.48</v>
          </cell>
        </row>
        <row r="65">
          <cell r="B65">
            <v>48487</v>
          </cell>
          <cell r="E65">
            <v>101531.81999999999</v>
          </cell>
          <cell r="F65">
            <v>18824.02</v>
          </cell>
        </row>
        <row r="66">
          <cell r="B66">
            <v>48579</v>
          </cell>
          <cell r="E66">
            <v>102128.59999999999</v>
          </cell>
          <cell r="F66">
            <v>18227.240000000002</v>
          </cell>
        </row>
        <row r="67">
          <cell r="B67">
            <v>48669</v>
          </cell>
          <cell r="E67">
            <v>103112.08</v>
          </cell>
          <cell r="F67">
            <v>17243.759999999998</v>
          </cell>
        </row>
        <row r="68">
          <cell r="B68">
            <v>48760</v>
          </cell>
          <cell r="E68">
            <v>103519.97</v>
          </cell>
          <cell r="F68">
            <v>16835.87</v>
          </cell>
        </row>
        <row r="69">
          <cell r="B69">
            <v>48852</v>
          </cell>
          <cell r="E69">
            <v>103943.42</v>
          </cell>
          <cell r="F69">
            <v>16412.419999999998</v>
          </cell>
        </row>
        <row r="70">
          <cell r="B70">
            <v>48944</v>
          </cell>
          <cell r="E70">
            <v>104554.38</v>
          </cell>
          <cell r="F70">
            <v>15801.46</v>
          </cell>
        </row>
        <row r="71">
          <cell r="B71">
            <v>49034</v>
          </cell>
          <cell r="E71">
            <v>105499.08</v>
          </cell>
          <cell r="F71">
            <v>14856.76</v>
          </cell>
        </row>
        <row r="72">
          <cell r="B72">
            <v>49125</v>
          </cell>
          <cell r="E72">
            <v>105947.36</v>
          </cell>
          <cell r="F72">
            <v>14408.48</v>
          </cell>
        </row>
        <row r="73">
          <cell r="B73">
            <v>49217</v>
          </cell>
          <cell r="E73">
            <v>106411.76</v>
          </cell>
          <cell r="F73">
            <v>13944.08</v>
          </cell>
        </row>
        <row r="74">
          <cell r="B74">
            <v>49309</v>
          </cell>
          <cell r="E74">
            <v>107037.23</v>
          </cell>
          <cell r="F74">
            <v>13318.61</v>
          </cell>
        </row>
        <row r="75">
          <cell r="B75">
            <v>49399</v>
          </cell>
          <cell r="E75">
            <v>107942.23</v>
          </cell>
          <cell r="F75">
            <v>12413.61</v>
          </cell>
        </row>
        <row r="76">
          <cell r="B76">
            <v>49490</v>
          </cell>
          <cell r="E76">
            <v>108431.86</v>
          </cell>
          <cell r="F76">
            <v>11923.98</v>
          </cell>
        </row>
        <row r="77">
          <cell r="B77">
            <v>49582</v>
          </cell>
          <cell r="E77">
            <v>108938.17</v>
          </cell>
          <cell r="F77">
            <v>11417.67</v>
          </cell>
        </row>
        <row r="78">
          <cell r="B78">
            <v>49674</v>
          </cell>
          <cell r="E78">
            <v>109578.48</v>
          </cell>
          <cell r="F78">
            <v>10777.36</v>
          </cell>
        </row>
        <row r="79">
          <cell r="B79">
            <v>49765</v>
          </cell>
          <cell r="E79">
            <v>110332.7</v>
          </cell>
          <cell r="F79">
            <v>10023.14</v>
          </cell>
        </row>
        <row r="80">
          <cell r="B80">
            <v>49856</v>
          </cell>
          <cell r="E80">
            <v>110974.17</v>
          </cell>
          <cell r="F80">
            <v>9381.67</v>
          </cell>
        </row>
        <row r="81">
          <cell r="B81">
            <v>49948</v>
          </cell>
          <cell r="E81">
            <v>111523.34999999999</v>
          </cell>
          <cell r="F81">
            <v>8832.49</v>
          </cell>
        </row>
        <row r="82">
          <cell r="B82">
            <v>50040</v>
          </cell>
          <cell r="E82">
            <v>112178.86</v>
          </cell>
          <cell r="F82">
            <v>8176.98</v>
          </cell>
        </row>
        <row r="83">
          <cell r="B83">
            <v>50130</v>
          </cell>
          <cell r="E83">
            <v>113001.65</v>
          </cell>
          <cell r="F83">
            <v>7354.19</v>
          </cell>
        </row>
        <row r="84">
          <cell r="B84">
            <v>50221</v>
          </cell>
          <cell r="E84">
            <v>113576.92</v>
          </cell>
          <cell r="F84">
            <v>6778.92</v>
          </cell>
        </row>
        <row r="85">
          <cell r="B85">
            <v>50313</v>
          </cell>
          <cell r="E85">
            <v>114170</v>
          </cell>
          <cell r="F85">
            <v>6185.84</v>
          </cell>
        </row>
        <row r="86">
          <cell r="B86">
            <v>50405</v>
          </cell>
          <cell r="E86">
            <v>114841.06999999999</v>
          </cell>
          <cell r="F86">
            <v>5514.77</v>
          </cell>
        </row>
        <row r="87">
          <cell r="B87">
            <v>50495</v>
          </cell>
          <cell r="E87">
            <v>115621.29</v>
          </cell>
          <cell r="F87">
            <v>4734.55</v>
          </cell>
        </row>
        <row r="88">
          <cell r="B88">
            <v>50586</v>
          </cell>
          <cell r="E88">
            <v>116240.89</v>
          </cell>
          <cell r="F88">
            <v>4114.95</v>
          </cell>
        </row>
        <row r="89">
          <cell r="B89">
            <v>50678</v>
          </cell>
          <cell r="E89">
            <v>116878.91</v>
          </cell>
          <cell r="F89">
            <v>3476.93</v>
          </cell>
        </row>
        <row r="90">
          <cell r="B90">
            <v>50770</v>
          </cell>
          <cell r="E90">
            <v>117565.9</v>
          </cell>
          <cell r="F90">
            <v>2789.94</v>
          </cell>
        </row>
        <row r="91">
          <cell r="B91">
            <v>50860</v>
          </cell>
          <cell r="E91">
            <v>118302.56</v>
          </cell>
          <cell r="F91">
            <v>2053.2800000000002</v>
          </cell>
        </row>
        <row r="92">
          <cell r="B92">
            <v>50951</v>
          </cell>
          <cell r="E92">
            <v>118967.54</v>
          </cell>
          <cell r="F92">
            <v>1388.3</v>
          </cell>
        </row>
        <row r="93">
          <cell r="B93">
            <v>51043</v>
          </cell>
          <cell r="E93">
            <v>119822.73999999999</v>
          </cell>
          <cell r="F93">
            <v>704.29</v>
          </cell>
        </row>
      </sheetData>
      <sheetData sheetId="8">
        <row r="1">
          <cell r="B1" t="str">
            <v>BANKINTER</v>
          </cell>
        </row>
        <row r="3">
          <cell r="F3" t="str">
            <v>Calendari Disposcions</v>
          </cell>
        </row>
        <row r="5">
          <cell r="F5" t="str">
            <v>Data</v>
          </cell>
        </row>
        <row r="6">
          <cell r="F6" t="str">
            <v>Imports</v>
          </cell>
        </row>
        <row r="7">
          <cell r="B7" t="str">
            <v>Euribor 6m + 2,45%</v>
          </cell>
        </row>
        <row r="10">
          <cell r="B10" t="str">
            <v>Vencimientos</v>
          </cell>
          <cell r="E10" t="str">
            <v>Amortización</v>
          </cell>
          <cell r="F10" t="str">
            <v>Intereses</v>
          </cell>
        </row>
        <row r="11">
          <cell r="B11">
            <v>43740</v>
          </cell>
        </row>
        <row r="12">
          <cell r="B12">
            <v>43921</v>
          </cell>
        </row>
        <row r="13">
          <cell r="B13">
            <v>43923</v>
          </cell>
          <cell r="F13">
            <v>4255.1683579027776</v>
          </cell>
        </row>
        <row r="14">
          <cell r="B14">
            <v>44106</v>
          </cell>
          <cell r="F14">
            <v>27953.182673791671</v>
          </cell>
        </row>
        <row r="15">
          <cell r="B15">
            <v>44227</v>
          </cell>
        </row>
        <row r="16">
          <cell r="B16">
            <v>44288</v>
          </cell>
          <cell r="F16">
            <v>34455.952743722228</v>
          </cell>
        </row>
        <row r="17">
          <cell r="B17">
            <v>44347</v>
          </cell>
        </row>
        <row r="18">
          <cell r="B18">
            <v>44469</v>
          </cell>
        </row>
        <row r="19">
          <cell r="B19">
            <v>44471</v>
          </cell>
          <cell r="F19">
            <v>58917.715303125005</v>
          </cell>
        </row>
        <row r="20">
          <cell r="B20">
            <v>44653</v>
          </cell>
          <cell r="F20">
            <v>79429.808779027793</v>
          </cell>
        </row>
        <row r="21">
          <cell r="B21">
            <v>44836</v>
          </cell>
          <cell r="F21">
            <v>79866.236299791664</v>
          </cell>
        </row>
        <row r="22">
          <cell r="B22">
            <v>45018</v>
          </cell>
          <cell r="E22">
            <v>188612.13382352941</v>
          </cell>
          <cell r="F22">
            <v>79429.808779027793</v>
          </cell>
        </row>
        <row r="23">
          <cell r="B23">
            <v>45201</v>
          </cell>
          <cell r="E23">
            <v>188612.13382352941</v>
          </cell>
          <cell r="F23">
            <v>77517.229349797795</v>
          </cell>
        </row>
        <row r="24">
          <cell r="B24">
            <v>45384</v>
          </cell>
          <cell r="E24">
            <v>188612.13382352941</v>
          </cell>
          <cell r="F24">
            <v>75168.222399803912</v>
          </cell>
        </row>
        <row r="25">
          <cell r="B25">
            <v>45567</v>
          </cell>
          <cell r="E25">
            <v>188612.13382352941</v>
          </cell>
          <cell r="F25">
            <v>72819.215449810028</v>
          </cell>
        </row>
        <row r="26">
          <cell r="B26">
            <v>45749</v>
          </cell>
          <cell r="E26">
            <v>188612.13382352941</v>
          </cell>
          <cell r="F26">
            <v>70085.12539325979</v>
          </cell>
        </row>
        <row r="27">
          <cell r="B27">
            <v>45932</v>
          </cell>
          <cell r="E27">
            <v>188612.13382352941</v>
          </cell>
          <cell r="F27">
            <v>68121.201549822275</v>
          </cell>
        </row>
        <row r="28">
          <cell r="B28">
            <v>46114</v>
          </cell>
          <cell r="E28">
            <v>188612.13382352941</v>
          </cell>
          <cell r="F28">
            <v>65412.783700375796</v>
          </cell>
        </row>
        <row r="29">
          <cell r="B29">
            <v>46297</v>
          </cell>
          <cell r="E29">
            <v>188612.13382352941</v>
          </cell>
          <cell r="F29">
            <v>63423.187649834523</v>
          </cell>
        </row>
        <row r="30">
          <cell r="B30">
            <v>46479</v>
          </cell>
          <cell r="E30">
            <v>188612.13382352941</v>
          </cell>
          <cell r="F30">
            <v>60740.442007491802</v>
          </cell>
        </row>
        <row r="31">
          <cell r="B31">
            <v>46662</v>
          </cell>
          <cell r="E31">
            <v>188612.13382352941</v>
          </cell>
          <cell r="F31">
            <v>58725.17374984677</v>
          </cell>
        </row>
        <row r="32">
          <cell r="B32">
            <v>46845</v>
          </cell>
          <cell r="E32">
            <v>188612.13382352941</v>
          </cell>
          <cell r="F32">
            <v>56376.166799852894</v>
          </cell>
        </row>
        <row r="33">
          <cell r="B33">
            <v>47028</v>
          </cell>
          <cell r="E33">
            <v>188612.13382352941</v>
          </cell>
          <cell r="F33">
            <v>54027.15984985901</v>
          </cell>
        </row>
        <row r="34">
          <cell r="B34">
            <v>47210</v>
          </cell>
          <cell r="E34">
            <v>188612.13382352941</v>
          </cell>
          <cell r="F34">
            <v>51395.758621723806</v>
          </cell>
        </row>
        <row r="35">
          <cell r="B35">
            <v>47393</v>
          </cell>
          <cell r="E35">
            <v>188612.13382352941</v>
          </cell>
          <cell r="F35">
            <v>49329.145949871272</v>
          </cell>
        </row>
        <row r="36">
          <cell r="B36">
            <v>47575</v>
          </cell>
          <cell r="E36">
            <v>188612.13382352941</v>
          </cell>
          <cell r="F36">
            <v>46723.416928839819</v>
          </cell>
        </row>
        <row r="37">
          <cell r="B37">
            <v>47758</v>
          </cell>
          <cell r="E37">
            <v>188612.13382352941</v>
          </cell>
          <cell r="F37">
            <v>44631.132049883527</v>
          </cell>
        </row>
        <row r="38">
          <cell r="B38">
            <v>47940</v>
          </cell>
          <cell r="E38">
            <v>188612.13382352941</v>
          </cell>
          <cell r="F38">
            <v>42051.075235955839</v>
          </cell>
        </row>
        <row r="39">
          <cell r="B39">
            <v>48123</v>
          </cell>
          <cell r="E39">
            <v>188612.13382352941</v>
          </cell>
          <cell r="F39">
            <v>39933.118149895781</v>
          </cell>
        </row>
        <row r="40">
          <cell r="B40">
            <v>48306</v>
          </cell>
          <cell r="E40">
            <v>188612.13382352941</v>
          </cell>
          <cell r="F40">
            <v>37584.111199901912</v>
          </cell>
        </row>
        <row r="41">
          <cell r="B41">
            <v>48489</v>
          </cell>
          <cell r="E41">
            <v>188612.13382352941</v>
          </cell>
          <cell r="F41">
            <v>35235.104249908036</v>
          </cell>
        </row>
        <row r="42">
          <cell r="B42">
            <v>48671</v>
          </cell>
          <cell r="E42">
            <v>188612.13382352941</v>
          </cell>
          <cell r="F42">
            <v>32706.391850187865</v>
          </cell>
        </row>
        <row r="43">
          <cell r="B43">
            <v>48854</v>
          </cell>
          <cell r="E43">
            <v>188612.13382352941</v>
          </cell>
          <cell r="F43">
            <v>30537.090349920294</v>
          </cell>
        </row>
        <row r="44">
          <cell r="B44">
            <v>49036</v>
          </cell>
          <cell r="E44">
            <v>188612.13382352941</v>
          </cell>
          <cell r="F44">
            <v>28034.050157303878</v>
          </cell>
        </row>
        <row r="45">
          <cell r="B45">
            <v>49219</v>
          </cell>
          <cell r="E45">
            <v>188612.13382352941</v>
          </cell>
          <cell r="F45">
            <v>25839.076449932549</v>
          </cell>
        </row>
        <row r="46">
          <cell r="B46">
            <v>49401</v>
          </cell>
          <cell r="E46">
            <v>188612.13382352941</v>
          </cell>
          <cell r="F46">
            <v>23361.708464419891</v>
          </cell>
        </row>
        <row r="47">
          <cell r="B47">
            <v>49584</v>
          </cell>
          <cell r="E47">
            <v>188612.13382352941</v>
          </cell>
          <cell r="F47">
            <v>21141.062549944807</v>
          </cell>
        </row>
        <row r="48">
          <cell r="B48">
            <v>49767</v>
          </cell>
          <cell r="E48">
            <v>188612.13382352941</v>
          </cell>
          <cell r="F48">
            <v>18792.055599950934</v>
          </cell>
        </row>
        <row r="49">
          <cell r="B49">
            <v>49950</v>
          </cell>
          <cell r="E49">
            <v>188612.13382352941</v>
          </cell>
          <cell r="F49">
            <v>16443.048649957062</v>
          </cell>
        </row>
        <row r="50">
          <cell r="B50">
            <v>50132</v>
          </cell>
          <cell r="E50">
            <v>188612.13382352941</v>
          </cell>
          <cell r="F50">
            <v>14017.025078651919</v>
          </cell>
        </row>
        <row r="51">
          <cell r="B51">
            <v>50315</v>
          </cell>
          <cell r="E51">
            <v>188612.13382352941</v>
          </cell>
          <cell r="F51">
            <v>11745.034749969318</v>
          </cell>
        </row>
        <row r="52">
          <cell r="B52">
            <v>50497</v>
          </cell>
          <cell r="E52">
            <v>188612.13382352941</v>
          </cell>
          <cell r="F52">
            <v>9344.6833857679321</v>
          </cell>
        </row>
        <row r="53">
          <cell r="B53">
            <v>50680</v>
          </cell>
          <cell r="E53">
            <v>188612.13382352941</v>
          </cell>
          <cell r="F53">
            <v>7047.0208499815753</v>
          </cell>
        </row>
        <row r="54">
          <cell r="B54">
            <v>50862</v>
          </cell>
          <cell r="E54">
            <v>188612.13382352941</v>
          </cell>
          <cell r="F54">
            <v>4672.3045345506116</v>
          </cell>
        </row>
        <row r="55">
          <cell r="B55">
            <v>51045</v>
          </cell>
          <cell r="E55">
            <v>188612.13382352941</v>
          </cell>
          <cell r="F55">
            <v>2351.9695874938297</v>
          </cell>
        </row>
      </sheetData>
      <sheetData sheetId="9">
        <row r="1">
          <cell r="B1" t="str">
            <v>BEI</v>
          </cell>
        </row>
        <row r="9">
          <cell r="B9" t="str">
            <v>Vencimientos</v>
          </cell>
          <cell r="E9" t="str">
            <v>Amortización</v>
          </cell>
          <cell r="F9" t="str">
            <v>Intereses</v>
          </cell>
        </row>
        <row r="10">
          <cell r="B10">
            <v>43745</v>
          </cell>
        </row>
        <row r="11">
          <cell r="B11">
            <v>43830</v>
          </cell>
          <cell r="F11">
            <v>127671.4434</v>
          </cell>
        </row>
        <row r="12">
          <cell r="B12">
            <v>44196</v>
          </cell>
          <cell r="F12">
            <v>129799.30078999999</v>
          </cell>
        </row>
        <row r="13">
          <cell r="B13">
            <v>44841</v>
          </cell>
          <cell r="F13">
            <v>127671.4434</v>
          </cell>
        </row>
        <row r="14">
          <cell r="B14">
            <v>45206</v>
          </cell>
          <cell r="E14">
            <v>398973.260625</v>
          </cell>
          <cell r="F14">
            <v>127671.4434</v>
          </cell>
        </row>
        <row r="15">
          <cell r="B15">
            <v>45572</v>
          </cell>
          <cell r="E15">
            <v>398973.260625</v>
          </cell>
          <cell r="F15">
            <v>123681.71079375001</v>
          </cell>
        </row>
        <row r="16">
          <cell r="B16">
            <v>45937</v>
          </cell>
          <cell r="E16">
            <v>398973.260625</v>
          </cell>
          <cell r="F16">
            <v>119691.97818750002</v>
          </cell>
        </row>
        <row r="17">
          <cell r="B17">
            <v>46302</v>
          </cell>
          <cell r="E17">
            <v>398973.260625</v>
          </cell>
          <cell r="F17">
            <v>115702.24558125003</v>
          </cell>
        </row>
        <row r="18">
          <cell r="B18">
            <v>46667</v>
          </cell>
          <cell r="E18">
            <v>398973.260625</v>
          </cell>
          <cell r="F18">
            <v>111712.51297500003</v>
          </cell>
        </row>
        <row r="19">
          <cell r="B19">
            <v>47033</v>
          </cell>
          <cell r="E19">
            <v>398973.260625</v>
          </cell>
          <cell r="F19">
            <v>107722.78036875004</v>
          </cell>
        </row>
        <row r="20">
          <cell r="B20">
            <v>47398</v>
          </cell>
          <cell r="E20">
            <v>398973.260625</v>
          </cell>
          <cell r="F20">
            <v>103733.04776250005</v>
          </cell>
        </row>
        <row r="21">
          <cell r="B21">
            <v>47763</v>
          </cell>
          <cell r="E21">
            <v>398973.260625</v>
          </cell>
          <cell r="F21">
            <v>99743.315156250057</v>
          </cell>
        </row>
        <row r="22">
          <cell r="B22">
            <v>48128</v>
          </cell>
          <cell r="E22">
            <v>398973.260625</v>
          </cell>
          <cell r="F22">
            <v>95753.582550000065</v>
          </cell>
        </row>
        <row r="23">
          <cell r="B23">
            <v>48494</v>
          </cell>
          <cell r="E23">
            <v>398973.260625</v>
          </cell>
          <cell r="F23">
            <v>91763.849943750072</v>
          </cell>
        </row>
        <row r="24">
          <cell r="B24">
            <v>48859</v>
          </cell>
          <cell r="E24">
            <v>398973.260625</v>
          </cell>
          <cell r="F24">
            <v>87774.11733750008</v>
          </cell>
        </row>
        <row r="25">
          <cell r="B25">
            <v>49224</v>
          </cell>
          <cell r="E25">
            <v>398973.260625</v>
          </cell>
          <cell r="F25">
            <v>83784.384731250087</v>
          </cell>
        </row>
        <row r="26">
          <cell r="B26">
            <v>49589</v>
          </cell>
          <cell r="E26">
            <v>398973.260625</v>
          </cell>
          <cell r="F26">
            <v>79794.652125000081</v>
          </cell>
        </row>
        <row r="27">
          <cell r="B27">
            <v>49955</v>
          </cell>
          <cell r="E27">
            <v>398973.260625</v>
          </cell>
          <cell r="F27">
            <v>75804.919518750074</v>
          </cell>
        </row>
        <row r="28">
          <cell r="B28">
            <v>50320</v>
          </cell>
          <cell r="E28">
            <v>398973.260625</v>
          </cell>
          <cell r="F28">
            <v>71815.186912500081</v>
          </cell>
        </row>
        <row r="29">
          <cell r="B29">
            <v>50685</v>
          </cell>
          <cell r="E29">
            <v>398973.260625</v>
          </cell>
          <cell r="F29">
            <v>67825.454306250074</v>
          </cell>
        </row>
        <row r="30">
          <cell r="B30">
            <v>51050</v>
          </cell>
          <cell r="E30">
            <v>398973.260625</v>
          </cell>
          <cell r="F30">
            <v>63835.721700000075</v>
          </cell>
        </row>
        <row r="31">
          <cell r="B31">
            <v>51416</v>
          </cell>
          <cell r="E31">
            <v>398973.260625</v>
          </cell>
          <cell r="F31">
            <v>59845.989093750075</v>
          </cell>
        </row>
        <row r="32">
          <cell r="B32">
            <v>51781</v>
          </cell>
          <cell r="E32">
            <v>398973.260625</v>
          </cell>
          <cell r="F32">
            <v>55856.256487500075</v>
          </cell>
        </row>
        <row r="33">
          <cell r="B33">
            <v>52146</v>
          </cell>
          <cell r="E33">
            <v>398973.260625</v>
          </cell>
          <cell r="F33">
            <v>51866.523881250068</v>
          </cell>
        </row>
        <row r="34">
          <cell r="B34">
            <v>52511</v>
          </cell>
          <cell r="E34">
            <v>398973.260625</v>
          </cell>
          <cell r="F34">
            <v>47876.791275000069</v>
          </cell>
        </row>
        <row r="35">
          <cell r="B35">
            <v>52877</v>
          </cell>
          <cell r="E35">
            <v>398973.260625</v>
          </cell>
          <cell r="F35">
            <v>43887.058668750069</v>
          </cell>
        </row>
        <row r="36">
          <cell r="B36">
            <v>53242</v>
          </cell>
          <cell r="E36">
            <v>398973.260625</v>
          </cell>
          <cell r="F36">
            <v>39897.326062500069</v>
          </cell>
        </row>
        <row r="37">
          <cell r="B37">
            <v>53607</v>
          </cell>
          <cell r="E37">
            <v>398973.260625</v>
          </cell>
          <cell r="F37">
            <v>35907.59345625007</v>
          </cell>
        </row>
        <row r="38">
          <cell r="B38">
            <v>53972</v>
          </cell>
          <cell r="E38">
            <v>398973.260625</v>
          </cell>
          <cell r="F38">
            <v>31917.860850000066</v>
          </cell>
        </row>
        <row r="39">
          <cell r="B39">
            <v>54338</v>
          </cell>
          <cell r="E39">
            <v>398973.260625</v>
          </cell>
          <cell r="F39">
            <v>27928.128243750063</v>
          </cell>
        </row>
        <row r="40">
          <cell r="B40">
            <v>54703</v>
          </cell>
          <cell r="E40">
            <v>398973.260625</v>
          </cell>
          <cell r="F40">
            <v>23938.395637500063</v>
          </cell>
        </row>
        <row r="41">
          <cell r="B41">
            <v>55068</v>
          </cell>
          <cell r="E41">
            <v>398973.260625</v>
          </cell>
          <cell r="F41">
            <v>19948.66303125006</v>
          </cell>
        </row>
        <row r="42">
          <cell r="B42">
            <v>55433</v>
          </cell>
          <cell r="E42">
            <v>398973.260625</v>
          </cell>
          <cell r="F42">
            <v>15958.93042500006</v>
          </cell>
        </row>
        <row r="43">
          <cell r="B43">
            <v>55799</v>
          </cell>
          <cell r="E43">
            <v>398973.260625</v>
          </cell>
          <cell r="F43">
            <v>11969.197818750059</v>
          </cell>
        </row>
        <row r="44">
          <cell r="B44">
            <v>56164</v>
          </cell>
          <cell r="E44">
            <v>398973.260625</v>
          </cell>
          <cell r="F44">
            <v>7979.4652125000594</v>
          </cell>
        </row>
        <row r="45">
          <cell r="B45">
            <v>56529</v>
          </cell>
          <cell r="E45">
            <v>398973.260625</v>
          </cell>
          <cell r="F45">
            <v>3989.7326062500592</v>
          </cell>
        </row>
      </sheetData>
      <sheetData sheetId="10">
        <row r="1">
          <cell r="B1" t="str">
            <v>BEI</v>
          </cell>
        </row>
      </sheetData>
      <sheetData sheetId="11">
        <row r="1">
          <cell r="B1" t="str">
            <v>BEI</v>
          </cell>
        </row>
      </sheetData>
      <sheetData sheetId="12">
        <row r="1">
          <cell r="B1" t="str">
            <v>BEI</v>
          </cell>
        </row>
      </sheetData>
      <sheetData sheetId="13">
        <row r="1">
          <cell r="B1" t="str">
            <v>BEI</v>
          </cell>
        </row>
      </sheetData>
      <sheetData sheetId="14">
        <row r="1">
          <cell r="B1" t="str">
            <v>BEI</v>
          </cell>
        </row>
      </sheetData>
      <sheetData sheetId="15">
        <row r="1">
          <cell r="B1" t="str">
            <v>BEI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"/>
      <sheetName val="Conversión códigos"/>
      <sheetName val="Completitud meses"/>
      <sheetName val="Estado validaciones"/>
      <sheetName val="Calendario"/>
      <sheetName val="Homogeneizador"/>
      <sheetName val="Datos base Bus"/>
      <sheetName val="Datos base Metro"/>
      <sheetName val="Datos base TMB"/>
      <sheetName val="Extras corona (1)"/>
      <sheetName val="Extras corona (2)"/>
      <sheetName val="Extras corona (3)"/>
      <sheetName val="BUS - Todo el año"/>
      <sheetName val="Metro - Todo el año"/>
      <sheetName val="TMB - Todo el año"/>
      <sheetName val="TITULOS 2"/>
      <sheetName val="TITULOS 1"/>
      <sheetName val="DA. Estado validaciones"/>
    </sheetNames>
    <sheetDataSet>
      <sheetData sheetId="0">
        <row r="9">
          <cell r="C9">
            <v>2020</v>
          </cell>
        </row>
        <row r="10">
          <cell r="C10">
            <v>2019</v>
          </cell>
        </row>
        <row r="11">
          <cell r="C11">
            <v>4</v>
          </cell>
        </row>
        <row r="15">
          <cell r="C15">
            <v>43914</v>
          </cell>
        </row>
        <row r="16">
          <cell r="C16">
            <v>43914</v>
          </cell>
        </row>
        <row r="17">
          <cell r="C17">
            <v>43914</v>
          </cell>
        </row>
      </sheetData>
      <sheetData sheetId="1"/>
      <sheetData sheetId="2"/>
      <sheetData sheetId="3">
        <row r="38">
          <cell r="H38">
            <v>43911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661A40-5672-4E3E-828F-2E5F2E601565}">
  <sheetPr>
    <pageSetUpPr fitToPage="1"/>
  </sheetPr>
  <dimension ref="B3:J39"/>
  <sheetViews>
    <sheetView showGridLines="0" workbookViewId="0">
      <pane xSplit="3" ySplit="7" topLeftCell="D38" activePane="bottomRight" state="frozen"/>
      <selection pane="topRight" activeCell="D1" sqref="D1"/>
      <selection pane="bottomLeft" activeCell="A6" sqref="A6"/>
      <selection pane="bottomRight" activeCell="F39" sqref="F39"/>
    </sheetView>
  </sheetViews>
  <sheetFormatPr baseColWidth="10" defaultColWidth="11.453125" defaultRowHeight="14.5" x14ac:dyDescent="0.35"/>
  <cols>
    <col min="1" max="1" width="2.81640625" customWidth="1"/>
    <col min="2" max="2" width="46.453125" bestFit="1" customWidth="1"/>
    <col min="3" max="3" width="2.26953125" customWidth="1"/>
    <col min="4" max="4" width="14.26953125" customWidth="1"/>
    <col min="5" max="5" width="2.26953125" customWidth="1"/>
    <col min="6" max="6" width="14.26953125" customWidth="1"/>
    <col min="7" max="7" width="2.26953125" customWidth="1"/>
    <col min="8" max="8" width="14.26953125" customWidth="1"/>
  </cols>
  <sheetData>
    <row r="3" spans="2:8" x14ac:dyDescent="0.35">
      <c r="B3" s="53" t="s">
        <v>0</v>
      </c>
      <c r="C3" s="2"/>
      <c r="D3" s="3"/>
      <c r="E3" s="2"/>
      <c r="F3" s="4"/>
      <c r="G3" s="2"/>
      <c r="H3" s="2"/>
    </row>
    <row r="4" spans="2:8" x14ac:dyDescent="0.35">
      <c r="B4" s="52" t="s">
        <v>25</v>
      </c>
      <c r="C4" s="2"/>
      <c r="D4" s="3"/>
      <c r="E4" s="2"/>
      <c r="F4" s="4"/>
      <c r="G4" s="2"/>
      <c r="H4" s="2"/>
    </row>
    <row r="5" spans="2:8" ht="15" thickBot="1" x14ac:dyDescent="0.4">
      <c r="C5" s="3"/>
      <c r="D5" s="3"/>
      <c r="E5" s="3"/>
      <c r="F5" s="4"/>
      <c r="G5" s="3"/>
      <c r="H5" s="2"/>
    </row>
    <row r="6" spans="2:8" ht="27.5" thickBot="1" x14ac:dyDescent="0.4">
      <c r="B6" s="5" t="s">
        <v>1</v>
      </c>
      <c r="C6" s="2"/>
      <c r="D6" s="6" t="s">
        <v>27</v>
      </c>
      <c r="E6" s="2"/>
      <c r="F6" s="6" t="s">
        <v>28</v>
      </c>
      <c r="G6" s="2"/>
      <c r="H6" s="6" t="s">
        <v>29</v>
      </c>
    </row>
    <row r="7" spans="2:8" ht="15" thickBot="1" x14ac:dyDescent="0.4">
      <c r="B7" s="2"/>
      <c r="C7" s="2"/>
      <c r="D7" s="2"/>
      <c r="E7" s="2"/>
      <c r="F7" s="2"/>
      <c r="G7" s="2"/>
      <c r="H7" s="2"/>
    </row>
    <row r="8" spans="2:8" x14ac:dyDescent="0.35">
      <c r="B8" s="7" t="s">
        <v>2</v>
      </c>
      <c r="C8" s="8"/>
      <c r="D8" s="9">
        <v>84284.034709999993</v>
      </c>
      <c r="E8" s="8"/>
      <c r="F8" s="9">
        <v>55924.65514000001</v>
      </c>
      <c r="G8" s="8"/>
      <c r="H8" s="10">
        <f>+F8-D8</f>
        <v>-28359.379569999983</v>
      </c>
    </row>
    <row r="9" spans="2:8" x14ac:dyDescent="0.35">
      <c r="B9" s="11" t="s">
        <v>3</v>
      </c>
      <c r="C9" s="8"/>
      <c r="D9" s="12">
        <v>-4226.5871000000006</v>
      </c>
      <c r="E9" s="8"/>
      <c r="F9" s="12">
        <v>-2274.3801099999996</v>
      </c>
      <c r="G9" s="8"/>
      <c r="H9" s="12">
        <f t="shared" ref="H9:H14" si="0">+F9-D9</f>
        <v>1952.206990000001</v>
      </c>
    </row>
    <row r="10" spans="2:8" x14ac:dyDescent="0.35">
      <c r="B10" s="13" t="s">
        <v>4</v>
      </c>
      <c r="C10" s="8"/>
      <c r="D10" s="14">
        <v>0</v>
      </c>
      <c r="E10" s="8"/>
      <c r="F10" s="14">
        <v>4764.9689800000006</v>
      </c>
      <c r="G10" s="8"/>
      <c r="H10" s="14">
        <f t="shared" si="0"/>
        <v>4764.9689800000006</v>
      </c>
    </row>
    <row r="11" spans="2:8" x14ac:dyDescent="0.35">
      <c r="B11" s="15" t="s">
        <v>5</v>
      </c>
      <c r="C11" s="8"/>
      <c r="D11" s="16">
        <f>+D8+D9+D10</f>
        <v>80057.447609999988</v>
      </c>
      <c r="E11" s="8"/>
      <c r="F11" s="16">
        <f>+F8+F9+F10</f>
        <v>58415.244010000009</v>
      </c>
      <c r="G11" s="8"/>
      <c r="H11" s="16">
        <f t="shared" si="0"/>
        <v>-21642.203599999979</v>
      </c>
    </row>
    <row r="12" spans="2:8" x14ac:dyDescent="0.35">
      <c r="B12" s="11" t="s">
        <v>24</v>
      </c>
      <c r="C12" s="1"/>
      <c r="D12" s="17">
        <v>7112.8509399999994</v>
      </c>
      <c r="E12" s="1"/>
      <c r="F12" s="17">
        <v>7811.43055</v>
      </c>
      <c r="G12" s="1"/>
      <c r="H12" s="17">
        <f>+F12-D12</f>
        <v>698.57961000000068</v>
      </c>
    </row>
    <row r="13" spans="2:8" x14ac:dyDescent="0.35">
      <c r="B13" s="13" t="s">
        <v>6</v>
      </c>
      <c r="C13" s="1"/>
      <c r="D13" s="18">
        <v>777</v>
      </c>
      <c r="E13" s="1"/>
      <c r="F13" s="18">
        <v>777</v>
      </c>
      <c r="G13" s="1"/>
      <c r="H13" s="18">
        <f t="shared" si="0"/>
        <v>0</v>
      </c>
    </row>
    <row r="14" spans="2:8" ht="15" thickBot="1" x14ac:dyDescent="0.4">
      <c r="B14" s="19" t="s">
        <v>7</v>
      </c>
      <c r="C14" s="8"/>
      <c r="D14" s="20">
        <f>+D11+D12+D13</f>
        <v>87947.298549999992</v>
      </c>
      <c r="E14" s="8"/>
      <c r="F14" s="20">
        <f>+F11+F12+F13</f>
        <v>67003.674560000014</v>
      </c>
      <c r="G14" s="8"/>
      <c r="H14" s="20">
        <f t="shared" si="0"/>
        <v>-20943.623989999978</v>
      </c>
    </row>
    <row r="15" spans="2:8" ht="15" thickBot="1" x14ac:dyDescent="0.4">
      <c r="B15" s="21"/>
      <c r="C15" s="2"/>
      <c r="D15" s="22"/>
      <c r="E15" s="2"/>
      <c r="F15" s="23"/>
      <c r="G15" s="2"/>
      <c r="H15" s="22"/>
    </row>
    <row r="16" spans="2:8" x14ac:dyDescent="0.35">
      <c r="B16" s="7" t="s">
        <v>8</v>
      </c>
      <c r="C16" s="8"/>
      <c r="D16" s="9">
        <v>-6417.18552</v>
      </c>
      <c r="E16" s="8"/>
      <c r="F16" s="9">
        <v>-6510.1165599999986</v>
      </c>
      <c r="G16" s="8"/>
      <c r="H16" s="10">
        <f t="shared" ref="H16:H21" si="1">+F16-D16</f>
        <v>-92.931039999998575</v>
      </c>
    </row>
    <row r="17" spans="2:10" x14ac:dyDescent="0.35">
      <c r="B17" s="11" t="s">
        <v>9</v>
      </c>
      <c r="C17" s="8"/>
      <c r="D17" s="17">
        <v>-5208.5835800000004</v>
      </c>
      <c r="E17" s="8"/>
      <c r="F17" s="17">
        <v>-5790.1623499999996</v>
      </c>
      <c r="G17" s="8"/>
      <c r="H17" s="12">
        <f t="shared" si="1"/>
        <v>-581.57876999999917</v>
      </c>
    </row>
    <row r="18" spans="2:10" x14ac:dyDescent="0.35">
      <c r="B18" s="24" t="s">
        <v>10</v>
      </c>
      <c r="C18" s="8"/>
      <c r="D18" s="25">
        <v>-62068.900999999998</v>
      </c>
      <c r="E18" s="8"/>
      <c r="F18" s="25">
        <v>-59463.328450000001</v>
      </c>
      <c r="G18" s="8"/>
      <c r="H18" s="14">
        <f t="shared" si="1"/>
        <v>2605.5725499999971</v>
      </c>
      <c r="J18" s="51"/>
    </row>
    <row r="19" spans="2:10" x14ac:dyDescent="0.35">
      <c r="B19" s="11" t="s">
        <v>11</v>
      </c>
      <c r="C19" s="8"/>
      <c r="D19" s="17">
        <v>-35420.83660000001</v>
      </c>
      <c r="E19" s="8"/>
      <c r="F19" s="17">
        <v>-31458.815500000004</v>
      </c>
      <c r="G19" s="8"/>
      <c r="H19" s="12">
        <f t="shared" si="1"/>
        <v>3962.0211000000054</v>
      </c>
    </row>
    <row r="20" spans="2:10" x14ac:dyDescent="0.35">
      <c r="B20" s="11" t="s">
        <v>23</v>
      </c>
      <c r="C20" s="8"/>
      <c r="D20" s="17">
        <v>-36.44218</v>
      </c>
      <c r="E20" s="8"/>
      <c r="F20" s="17">
        <v>-157.14022</v>
      </c>
      <c r="G20" s="8"/>
      <c r="H20" s="12">
        <f t="shared" si="1"/>
        <v>-120.69803999999999</v>
      </c>
    </row>
    <row r="21" spans="2:10" ht="15" thickBot="1" x14ac:dyDescent="0.4">
      <c r="B21" s="26" t="s">
        <v>12</v>
      </c>
      <c r="C21" s="8"/>
      <c r="D21" s="27">
        <f>+D16+D17+D18+D19+D20</f>
        <v>-109151.94888000001</v>
      </c>
      <c r="E21" s="8"/>
      <c r="F21" s="27">
        <f>+F16+F17+F18+F19+F20</f>
        <v>-103379.56307999999</v>
      </c>
      <c r="G21" s="8"/>
      <c r="H21" s="27">
        <f t="shared" si="1"/>
        <v>5772.3858000000182</v>
      </c>
    </row>
    <row r="22" spans="2:10" ht="15" thickBot="1" x14ac:dyDescent="0.4">
      <c r="B22" s="28"/>
      <c r="C22" s="8"/>
      <c r="D22" s="29"/>
      <c r="E22" s="8"/>
      <c r="F22" s="30"/>
      <c r="G22" s="8"/>
      <c r="H22" s="29"/>
    </row>
    <row r="23" spans="2:10" ht="15" thickBot="1" x14ac:dyDescent="0.4">
      <c r="B23" s="31" t="s">
        <v>13</v>
      </c>
      <c r="C23" s="8"/>
      <c r="D23" s="32">
        <f>+D14+D21</f>
        <v>-21204.650330000019</v>
      </c>
      <c r="E23" s="8"/>
      <c r="F23" s="32">
        <f>+F14+F21</f>
        <v>-36375.888519999979</v>
      </c>
      <c r="G23" s="8"/>
      <c r="H23" s="32">
        <f>+F23-D23</f>
        <v>-15171.23818999996</v>
      </c>
    </row>
    <row r="24" spans="2:10" x14ac:dyDescent="0.35">
      <c r="B24" s="21"/>
      <c r="C24" s="2"/>
      <c r="D24" s="22"/>
      <c r="E24" s="2"/>
      <c r="F24" s="22"/>
      <c r="G24" s="2"/>
      <c r="H24" s="22"/>
    </row>
    <row r="25" spans="2:10" ht="15" thickBot="1" x14ac:dyDescent="0.4">
      <c r="B25" s="26" t="s">
        <v>14</v>
      </c>
      <c r="C25" s="8"/>
      <c r="D25" s="27">
        <v>-3641.5428100000008</v>
      </c>
      <c r="E25" s="8"/>
      <c r="F25" s="27">
        <v>-3514.5145200000006</v>
      </c>
      <c r="G25" s="8"/>
      <c r="H25" s="27">
        <f>+F25-D25</f>
        <v>127.0282900000002</v>
      </c>
    </row>
    <row r="26" spans="2:10" ht="15" thickBot="1" x14ac:dyDescent="0.4">
      <c r="B26" s="33"/>
      <c r="C26" s="8"/>
      <c r="D26" s="29"/>
      <c r="E26" s="8"/>
      <c r="F26" s="29"/>
      <c r="G26" s="8"/>
      <c r="H26" s="29"/>
    </row>
    <row r="27" spans="2:10" ht="15" thickBot="1" x14ac:dyDescent="0.4">
      <c r="B27" s="34" t="s">
        <v>15</v>
      </c>
      <c r="C27" s="8"/>
      <c r="D27" s="35">
        <f>D23+D25</f>
        <v>-24846.193140000018</v>
      </c>
      <c r="E27" s="8"/>
      <c r="F27" s="35">
        <f>F23+F25</f>
        <v>-39890.403039999976</v>
      </c>
      <c r="G27" s="8"/>
      <c r="H27" s="35">
        <f>+F27-D27</f>
        <v>-15044.209899999958</v>
      </c>
    </row>
    <row r="28" spans="2:10" ht="15" thickBot="1" x14ac:dyDescent="0.4">
      <c r="B28" s="28"/>
      <c r="C28" s="8"/>
      <c r="D28" s="36"/>
      <c r="E28" s="8"/>
      <c r="F28" s="36"/>
      <c r="G28" s="8"/>
      <c r="H28" s="36"/>
    </row>
    <row r="29" spans="2:10" x14ac:dyDescent="0.35">
      <c r="B29" s="37" t="s">
        <v>16</v>
      </c>
      <c r="C29" s="8"/>
      <c r="D29" s="38">
        <v>-5330.2372800000003</v>
      </c>
      <c r="E29" s="8"/>
      <c r="F29" s="38">
        <v>-4555.4921900000008</v>
      </c>
      <c r="G29" s="8"/>
      <c r="H29" s="38">
        <f t="shared" ref="H29:H30" si="2">+F29-D29</f>
        <v>774.74508999999944</v>
      </c>
    </row>
    <row r="30" spans="2:10" ht="15" thickBot="1" x14ac:dyDescent="0.4">
      <c r="B30" s="39" t="s">
        <v>17</v>
      </c>
      <c r="C30" s="8"/>
      <c r="D30" s="40">
        <v>-3504.4258500000001</v>
      </c>
      <c r="E30" s="8"/>
      <c r="F30" s="40">
        <v>-3563.3083399999996</v>
      </c>
      <c r="G30" s="8"/>
      <c r="H30" s="40">
        <f t="shared" si="2"/>
        <v>-58.882489999999507</v>
      </c>
    </row>
    <row r="31" spans="2:10" ht="15" thickBot="1" x14ac:dyDescent="0.4">
      <c r="B31" s="33"/>
      <c r="C31" s="8"/>
      <c r="D31" s="41"/>
      <c r="E31" s="8"/>
      <c r="F31" s="41"/>
      <c r="G31" s="8"/>
      <c r="H31" s="41"/>
    </row>
    <row r="32" spans="2:10" ht="15" thickBot="1" x14ac:dyDescent="0.4">
      <c r="B32" s="42" t="s">
        <v>18</v>
      </c>
      <c r="C32" s="8"/>
      <c r="D32" s="43">
        <f>D27+D29+D30</f>
        <v>-33680.856270000018</v>
      </c>
      <c r="E32" s="8"/>
      <c r="F32" s="43">
        <f>F27+F29+F30</f>
        <v>-48009.203569999983</v>
      </c>
      <c r="G32" s="8"/>
      <c r="H32" s="43">
        <f>+F32-D32</f>
        <v>-14328.347299999965</v>
      </c>
    </row>
    <row r="33" spans="2:8" ht="15" thickBot="1" x14ac:dyDescent="0.4">
      <c r="B33" s="8"/>
      <c r="C33" s="8"/>
      <c r="D33" s="29"/>
      <c r="E33" s="8"/>
      <c r="F33" s="29"/>
      <c r="G33" s="8"/>
      <c r="H33" s="29"/>
    </row>
    <row r="34" spans="2:8" x14ac:dyDescent="0.35">
      <c r="B34" s="44" t="s">
        <v>19</v>
      </c>
      <c r="C34" s="8"/>
      <c r="D34" s="45">
        <v>-4507.7499900000003</v>
      </c>
      <c r="E34" s="8"/>
      <c r="F34" s="45">
        <v>-4507.75</v>
      </c>
      <c r="G34" s="8"/>
      <c r="H34" s="45">
        <f t="shared" ref="H34:H35" si="3">+F34-D34</f>
        <v>-9.9999997473787516E-6</v>
      </c>
    </row>
    <row r="35" spans="2:8" ht="15" thickBot="1" x14ac:dyDescent="0.4">
      <c r="B35" s="13" t="s">
        <v>20</v>
      </c>
      <c r="C35" s="8"/>
      <c r="D35" s="46">
        <v>-37107.300149999995</v>
      </c>
      <c r="E35" s="8"/>
      <c r="F35" s="46">
        <v>-27736.764609999998</v>
      </c>
      <c r="G35" s="8"/>
      <c r="H35" s="46">
        <f t="shared" si="3"/>
        <v>9370.5355399999971</v>
      </c>
    </row>
    <row r="36" spans="2:8" ht="15" thickBot="1" x14ac:dyDescent="0.4">
      <c r="B36" s="47"/>
      <c r="C36" s="8"/>
      <c r="D36" s="48"/>
      <c r="E36" s="8"/>
      <c r="F36" s="48"/>
      <c r="G36" s="8"/>
      <c r="H36" s="48"/>
    </row>
    <row r="37" spans="2:8" ht="15" thickBot="1" x14ac:dyDescent="0.4">
      <c r="B37" s="49" t="s">
        <v>21</v>
      </c>
      <c r="C37" s="8"/>
      <c r="D37" s="50">
        <f>D32+D34+D35</f>
        <v>-75295.906410000011</v>
      </c>
      <c r="E37" s="8"/>
      <c r="F37" s="50">
        <f>F32+F34+F35</f>
        <v>-80253.718179999982</v>
      </c>
      <c r="G37" s="8"/>
      <c r="H37" s="50">
        <f>+F37-D37</f>
        <v>-4957.8117699999711</v>
      </c>
    </row>
    <row r="38" spans="2:8" ht="15" thickBot="1" x14ac:dyDescent="0.4"/>
    <row r="39" spans="2:8" ht="15" thickBot="1" x14ac:dyDescent="0.4">
      <c r="B39" s="34" t="s">
        <v>22</v>
      </c>
      <c r="C39" s="8"/>
      <c r="D39" s="35">
        <v>-6206.0049399999998</v>
      </c>
      <c r="E39" s="8"/>
      <c r="F39" s="35">
        <v>-6101.6202800000001</v>
      </c>
      <c r="G39" s="8"/>
      <c r="H39" s="35">
        <f t="shared" ref="H39" si="4">+F39-D39</f>
        <v>104.38465999999971</v>
      </c>
    </row>
  </sheetData>
  <pageMargins left="0.7" right="0.7" top="0.75" bottom="0.75" header="0.3" footer="0.3"/>
  <pageSetup paperSize="9" scale="96" orientation="portrait" r:id="rId1"/>
  <customProperties>
    <customPr name="_pios_id" r:id="rId2"/>
  </customPropertie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F5FB6F-E0BA-4D6A-82BB-3F6225754E51}">
  <dimension ref="B3:J39"/>
  <sheetViews>
    <sheetView showGridLines="0" tabSelected="1" zoomScaleNormal="100" workbookViewId="0">
      <pane xSplit="3" ySplit="7" topLeftCell="D37" activePane="bottomRight" state="frozen"/>
      <selection pane="topRight" activeCell="D1" sqref="D1"/>
      <selection pane="bottomLeft" activeCell="A8" sqref="A8"/>
      <selection pane="bottomRight" activeCell="D39" sqref="D39"/>
    </sheetView>
  </sheetViews>
  <sheetFormatPr baseColWidth="10" defaultColWidth="11.453125" defaultRowHeight="14.5" x14ac:dyDescent="0.35"/>
  <cols>
    <col min="1" max="1" width="2.81640625" customWidth="1"/>
    <col min="2" max="2" width="46.453125" bestFit="1" customWidth="1"/>
    <col min="3" max="3" width="2.26953125" customWidth="1"/>
    <col min="4" max="4" width="14.26953125" customWidth="1"/>
    <col min="5" max="5" width="2.26953125" customWidth="1"/>
    <col min="6" max="6" width="14.26953125" customWidth="1"/>
    <col min="7" max="7" width="2.26953125" customWidth="1"/>
    <col min="8" max="8" width="14.26953125" customWidth="1"/>
  </cols>
  <sheetData>
    <row r="3" spans="2:8" x14ac:dyDescent="0.35">
      <c r="B3" s="53" t="s">
        <v>0</v>
      </c>
      <c r="C3" s="2"/>
      <c r="D3" s="3"/>
      <c r="E3" s="2"/>
      <c r="F3" s="4"/>
      <c r="G3" s="2"/>
      <c r="H3" s="2"/>
    </row>
    <row r="4" spans="2:8" x14ac:dyDescent="0.35">
      <c r="B4" s="52" t="s">
        <v>26</v>
      </c>
      <c r="C4" s="2"/>
      <c r="D4" s="3"/>
      <c r="E4" s="2"/>
      <c r="F4" s="4"/>
      <c r="G4" s="2"/>
      <c r="H4" s="2"/>
    </row>
    <row r="5" spans="2:8" ht="15" thickBot="1" x14ac:dyDescent="0.4">
      <c r="C5" s="3"/>
      <c r="D5" s="3"/>
      <c r="E5" s="3"/>
      <c r="F5" s="4"/>
      <c r="G5" s="3"/>
      <c r="H5" s="2"/>
    </row>
    <row r="6" spans="2:8" ht="27.5" thickBot="1" x14ac:dyDescent="0.4">
      <c r="B6" s="5" t="s">
        <v>1</v>
      </c>
      <c r="C6" s="2"/>
      <c r="D6" s="6" t="s">
        <v>27</v>
      </c>
      <c r="E6" s="2"/>
      <c r="F6" s="6" t="s">
        <v>28</v>
      </c>
      <c r="G6" s="2"/>
      <c r="H6" s="6" t="s">
        <v>29</v>
      </c>
    </row>
    <row r="7" spans="2:8" ht="15" thickBot="1" x14ac:dyDescent="0.4">
      <c r="B7" s="2"/>
      <c r="C7" s="2"/>
      <c r="D7" s="2"/>
      <c r="E7" s="2"/>
      <c r="F7" s="2"/>
      <c r="G7" s="2"/>
      <c r="H7" s="2"/>
    </row>
    <row r="8" spans="2:8" x14ac:dyDescent="0.35">
      <c r="B8" s="7" t="s">
        <v>2</v>
      </c>
      <c r="C8" s="8"/>
      <c r="D8" s="9">
        <v>174698.10892</v>
      </c>
      <c r="E8" s="8"/>
      <c r="F8" s="9">
        <v>115950.44744999998</v>
      </c>
      <c r="G8" s="8"/>
      <c r="H8" s="10">
        <f>+F8-D8</f>
        <v>-58747.661470000021</v>
      </c>
    </row>
    <row r="9" spans="2:8" x14ac:dyDescent="0.35">
      <c r="B9" s="11" t="s">
        <v>3</v>
      </c>
      <c r="C9" s="8"/>
      <c r="D9" s="12">
        <v>-8760.5769499999988</v>
      </c>
      <c r="E9" s="8"/>
      <c r="F9" s="12">
        <v>-4565.2813400000005</v>
      </c>
      <c r="G9" s="8"/>
      <c r="H9" s="12">
        <f t="shared" ref="H9:H14" si="0">+F9-D9</f>
        <v>4195.2956099999983</v>
      </c>
    </row>
    <row r="10" spans="2:8" x14ac:dyDescent="0.35">
      <c r="B10" s="13" t="s">
        <v>4</v>
      </c>
      <c r="C10" s="8"/>
      <c r="D10" s="14">
        <v>2600</v>
      </c>
      <c r="E10" s="8"/>
      <c r="F10" s="14">
        <v>9707.0147799999995</v>
      </c>
      <c r="G10" s="8"/>
      <c r="H10" s="14">
        <f t="shared" si="0"/>
        <v>7107.0147799999995</v>
      </c>
    </row>
    <row r="11" spans="2:8" x14ac:dyDescent="0.35">
      <c r="B11" s="15" t="s">
        <v>5</v>
      </c>
      <c r="C11" s="8"/>
      <c r="D11" s="16">
        <f>+D8+D9+D10</f>
        <v>168537.53197000001</v>
      </c>
      <c r="E11" s="8"/>
      <c r="F11" s="16">
        <f>+F8+F9+F10</f>
        <v>121092.18088999997</v>
      </c>
      <c r="G11" s="8"/>
      <c r="H11" s="16">
        <f t="shared" si="0"/>
        <v>-47445.351080000037</v>
      </c>
    </row>
    <row r="12" spans="2:8" x14ac:dyDescent="0.35">
      <c r="B12" s="11" t="s">
        <v>24</v>
      </c>
      <c r="C12" s="1"/>
      <c r="D12" s="17">
        <v>14201.74329</v>
      </c>
      <c r="E12" s="1"/>
      <c r="F12" s="17">
        <v>15125.197120000001</v>
      </c>
      <c r="G12" s="1"/>
      <c r="H12" s="17">
        <f>+F12-D12</f>
        <v>923.45383000000038</v>
      </c>
    </row>
    <row r="13" spans="2:8" x14ac:dyDescent="0.35">
      <c r="B13" s="13" t="s">
        <v>6</v>
      </c>
      <c r="C13" s="1"/>
      <c r="D13" s="18">
        <v>1554</v>
      </c>
      <c r="E13" s="1"/>
      <c r="F13" s="18">
        <v>1554</v>
      </c>
      <c r="G13" s="1"/>
      <c r="H13" s="18">
        <f t="shared" si="0"/>
        <v>0</v>
      </c>
    </row>
    <row r="14" spans="2:8" ht="15" thickBot="1" x14ac:dyDescent="0.4">
      <c r="B14" s="19" t="s">
        <v>7</v>
      </c>
      <c r="C14" s="8"/>
      <c r="D14" s="20">
        <f>+D11+D12+D13</f>
        <v>184293.27526000002</v>
      </c>
      <c r="E14" s="8"/>
      <c r="F14" s="20">
        <f>+F11+F12+F13</f>
        <v>137771.37800999999</v>
      </c>
      <c r="G14" s="8"/>
      <c r="H14" s="20">
        <f t="shared" si="0"/>
        <v>-46521.897250000038</v>
      </c>
    </row>
    <row r="15" spans="2:8" ht="15" thickBot="1" x14ac:dyDescent="0.4">
      <c r="B15" s="21"/>
      <c r="C15" s="2"/>
      <c r="D15" s="22"/>
      <c r="E15" s="2"/>
      <c r="F15" s="23"/>
      <c r="G15" s="2"/>
      <c r="H15" s="22"/>
    </row>
    <row r="16" spans="2:8" x14ac:dyDescent="0.35">
      <c r="B16" s="7" t="s">
        <v>8</v>
      </c>
      <c r="C16" s="8"/>
      <c r="D16" s="9">
        <v>-12675.31587</v>
      </c>
      <c r="E16" s="8"/>
      <c r="F16" s="9">
        <v>-10747.166020000001</v>
      </c>
      <c r="G16" s="8"/>
      <c r="H16" s="10">
        <f t="shared" ref="H16:H21" si="1">+F16-D16</f>
        <v>1928.1498499999998</v>
      </c>
    </row>
    <row r="17" spans="2:10" x14ac:dyDescent="0.35">
      <c r="B17" s="11" t="s">
        <v>9</v>
      </c>
      <c r="C17" s="8"/>
      <c r="D17" s="17">
        <v>-10541.57908</v>
      </c>
      <c r="E17" s="8"/>
      <c r="F17" s="17">
        <v>-9427.6363399999991</v>
      </c>
      <c r="G17" s="8"/>
      <c r="H17" s="12">
        <f t="shared" si="1"/>
        <v>1113.9427400000004</v>
      </c>
    </row>
    <row r="18" spans="2:10" x14ac:dyDescent="0.35">
      <c r="B18" s="24" t="s">
        <v>10</v>
      </c>
      <c r="C18" s="8"/>
      <c r="D18" s="25">
        <v>-124851.29328</v>
      </c>
      <c r="E18" s="8"/>
      <c r="F18" s="25">
        <v>-120301.99848999998</v>
      </c>
      <c r="G18" s="8"/>
      <c r="H18" s="14">
        <f t="shared" si="1"/>
        <v>4549.2947900000145</v>
      </c>
      <c r="J18" s="51"/>
    </row>
    <row r="19" spans="2:10" x14ac:dyDescent="0.35">
      <c r="B19" s="11" t="s">
        <v>11</v>
      </c>
      <c r="C19" s="8"/>
      <c r="D19" s="17">
        <v>-70386.295010000002</v>
      </c>
      <c r="E19" s="8"/>
      <c r="F19" s="17">
        <v>-64788.553849999997</v>
      </c>
      <c r="G19" s="8"/>
      <c r="H19" s="12">
        <f t="shared" si="1"/>
        <v>5597.741160000005</v>
      </c>
    </row>
    <row r="20" spans="2:10" x14ac:dyDescent="0.35">
      <c r="B20" s="11" t="s">
        <v>23</v>
      </c>
      <c r="C20" s="8"/>
      <c r="D20" s="17">
        <v>-75.61936</v>
      </c>
      <c r="E20" s="8"/>
      <c r="F20" s="17">
        <v>-230.76829999999998</v>
      </c>
      <c r="G20" s="8"/>
      <c r="H20" s="12">
        <f t="shared" si="1"/>
        <v>-155.14893999999998</v>
      </c>
    </row>
    <row r="21" spans="2:10" ht="15" thickBot="1" x14ac:dyDescent="0.4">
      <c r="B21" s="26" t="s">
        <v>12</v>
      </c>
      <c r="C21" s="8"/>
      <c r="D21" s="27">
        <f>+D16+D17+D18+D19+D20</f>
        <v>-218530.10260000001</v>
      </c>
      <c r="E21" s="8"/>
      <c r="F21" s="27">
        <f>+F16+F17+F18+F19+F20</f>
        <v>-205496.12299999999</v>
      </c>
      <c r="G21" s="8"/>
      <c r="H21" s="27">
        <f t="shared" si="1"/>
        <v>13033.979600000021</v>
      </c>
    </row>
    <row r="22" spans="2:10" ht="15" thickBot="1" x14ac:dyDescent="0.4">
      <c r="B22" s="28"/>
      <c r="C22" s="8"/>
      <c r="D22" s="29"/>
      <c r="E22" s="8"/>
      <c r="F22" s="30"/>
      <c r="G22" s="8"/>
      <c r="H22" s="29"/>
    </row>
    <row r="23" spans="2:10" ht="15" thickBot="1" x14ac:dyDescent="0.4">
      <c r="B23" s="31" t="s">
        <v>13</v>
      </c>
      <c r="C23" s="8"/>
      <c r="D23" s="32">
        <f>+D14+D21</f>
        <v>-34236.827339999989</v>
      </c>
      <c r="E23" s="8"/>
      <c r="F23" s="32">
        <f>+F14+F21</f>
        <v>-67724.744990000007</v>
      </c>
      <c r="G23" s="8"/>
      <c r="H23" s="32">
        <f>+F23-D23</f>
        <v>-33487.917650000018</v>
      </c>
    </row>
    <row r="24" spans="2:10" x14ac:dyDescent="0.35">
      <c r="B24" s="21"/>
      <c r="C24" s="2"/>
      <c r="D24" s="22"/>
      <c r="E24" s="2"/>
      <c r="F24" s="22"/>
      <c r="G24" s="2"/>
      <c r="H24" s="22"/>
    </row>
    <row r="25" spans="2:10" ht="15" thickBot="1" x14ac:dyDescent="0.4">
      <c r="B25" s="26" t="s">
        <v>14</v>
      </c>
      <c r="C25" s="8"/>
      <c r="D25" s="27">
        <v>-7743.269940000002</v>
      </c>
      <c r="E25" s="8"/>
      <c r="F25" s="27">
        <v>-7312.3998100000026</v>
      </c>
      <c r="G25" s="8"/>
      <c r="H25" s="27">
        <f>+F25-D25</f>
        <v>430.87012999999934</v>
      </c>
    </row>
    <row r="26" spans="2:10" ht="15" thickBot="1" x14ac:dyDescent="0.4">
      <c r="B26" s="33"/>
      <c r="C26" s="8"/>
      <c r="D26" s="29"/>
      <c r="E26" s="8"/>
      <c r="F26" s="29"/>
      <c r="G26" s="8"/>
      <c r="H26" s="29"/>
    </row>
    <row r="27" spans="2:10" ht="15" thickBot="1" x14ac:dyDescent="0.4">
      <c r="B27" s="34" t="s">
        <v>15</v>
      </c>
      <c r="C27" s="8"/>
      <c r="D27" s="35">
        <f>D23+D25</f>
        <v>-41980.097279999987</v>
      </c>
      <c r="E27" s="8"/>
      <c r="F27" s="35">
        <f>F23+F25</f>
        <v>-75037.144800000009</v>
      </c>
      <c r="G27" s="8"/>
      <c r="H27" s="35">
        <f>+F27-D27</f>
        <v>-33057.047520000022</v>
      </c>
    </row>
    <row r="28" spans="2:10" ht="15" thickBot="1" x14ac:dyDescent="0.4">
      <c r="B28" s="28"/>
      <c r="C28" s="8"/>
      <c r="D28" s="36"/>
      <c r="E28" s="8"/>
      <c r="F28" s="36"/>
      <c r="G28" s="8"/>
      <c r="H28" s="36"/>
    </row>
    <row r="29" spans="2:10" x14ac:dyDescent="0.35">
      <c r="B29" s="37" t="s">
        <v>16</v>
      </c>
      <c r="C29" s="8"/>
      <c r="D29" s="38">
        <v>-10660.474560000001</v>
      </c>
      <c r="E29" s="8"/>
      <c r="F29" s="38">
        <v>-8513.8901399999995</v>
      </c>
      <c r="G29" s="8"/>
      <c r="H29" s="38">
        <f t="shared" ref="H29:H30" si="2">+F29-D29</f>
        <v>2146.584420000001</v>
      </c>
    </row>
    <row r="30" spans="2:10" ht="15" thickBot="1" x14ac:dyDescent="0.4">
      <c r="B30" s="39" t="s">
        <v>17</v>
      </c>
      <c r="C30" s="8"/>
      <c r="D30" s="40">
        <v>-7008.8517000000002</v>
      </c>
      <c r="E30" s="8"/>
      <c r="F30" s="40">
        <v>-7179.2132699999993</v>
      </c>
      <c r="G30" s="8"/>
      <c r="H30" s="40">
        <f t="shared" si="2"/>
        <v>-170.36156999999912</v>
      </c>
    </row>
    <row r="31" spans="2:10" ht="15" thickBot="1" x14ac:dyDescent="0.4">
      <c r="B31" s="33"/>
      <c r="C31" s="8"/>
      <c r="D31" s="41"/>
      <c r="E31" s="8"/>
      <c r="F31" s="41"/>
      <c r="G31" s="8"/>
      <c r="H31" s="41"/>
    </row>
    <row r="32" spans="2:10" ht="15" thickBot="1" x14ac:dyDescent="0.4">
      <c r="B32" s="42" t="s">
        <v>18</v>
      </c>
      <c r="C32" s="8"/>
      <c r="D32" s="43">
        <f>D27+D29+D30</f>
        <v>-59649.423539999989</v>
      </c>
      <c r="E32" s="8"/>
      <c r="F32" s="43">
        <f>F27+F29+F30</f>
        <v>-90730.248210000005</v>
      </c>
      <c r="G32" s="8"/>
      <c r="H32" s="43">
        <f>+F32-D32</f>
        <v>-31080.824670000016</v>
      </c>
    </row>
    <row r="33" spans="2:8" ht="15" thickBot="1" x14ac:dyDescent="0.4">
      <c r="B33" s="8"/>
      <c r="C33" s="8"/>
      <c r="D33" s="29"/>
      <c r="E33" s="8"/>
      <c r="F33" s="29"/>
      <c r="G33" s="8"/>
      <c r="H33" s="29"/>
    </row>
    <row r="34" spans="2:8" x14ac:dyDescent="0.35">
      <c r="B34" s="44" t="s">
        <v>19</v>
      </c>
      <c r="C34" s="8"/>
      <c r="D34" s="45">
        <v>-9015.4999800000005</v>
      </c>
      <c r="E34" s="8"/>
      <c r="F34" s="45">
        <v>-9015.5</v>
      </c>
      <c r="G34" s="8"/>
      <c r="H34" s="45">
        <f t="shared" ref="H34:H35" si="3">+F34-D34</f>
        <v>-1.9999999494757503E-5</v>
      </c>
    </row>
    <row r="35" spans="2:8" ht="15" thickBot="1" x14ac:dyDescent="0.4">
      <c r="B35" s="13" t="s">
        <v>20</v>
      </c>
      <c r="C35" s="8"/>
      <c r="D35" s="46">
        <v>-74214.600299999991</v>
      </c>
      <c r="E35" s="8"/>
      <c r="F35" s="46">
        <v>-55474.541279999998</v>
      </c>
      <c r="G35" s="8"/>
      <c r="H35" s="46">
        <f t="shared" si="3"/>
        <v>18740.059019999993</v>
      </c>
    </row>
    <row r="36" spans="2:8" ht="15" thickBot="1" x14ac:dyDescent="0.4">
      <c r="B36" s="47"/>
      <c r="C36" s="8"/>
      <c r="D36" s="48"/>
      <c r="E36" s="8"/>
      <c r="F36" s="48"/>
      <c r="G36" s="8"/>
      <c r="H36" s="48"/>
    </row>
    <row r="37" spans="2:8" ht="15" thickBot="1" x14ac:dyDescent="0.4">
      <c r="B37" s="49" t="s">
        <v>21</v>
      </c>
      <c r="C37" s="8"/>
      <c r="D37" s="50">
        <f>D32+D34+D35</f>
        <v>-142879.52381999997</v>
      </c>
      <c r="E37" s="8"/>
      <c r="F37" s="50">
        <f>F32+F34+F35</f>
        <v>-155220.28949</v>
      </c>
      <c r="G37" s="8"/>
      <c r="H37" s="50">
        <f>+F37-D37</f>
        <v>-12340.765670000023</v>
      </c>
    </row>
    <row r="38" spans="2:8" ht="15" thickBot="1" x14ac:dyDescent="0.4"/>
    <row r="39" spans="2:8" ht="15" thickBot="1" x14ac:dyDescent="0.4">
      <c r="B39" s="34" t="s">
        <v>22</v>
      </c>
      <c r="C39" s="8"/>
      <c r="D39" s="35">
        <v>-14498.857330000001</v>
      </c>
      <c r="E39" s="8"/>
      <c r="F39" s="35">
        <v>-19497.565259999996</v>
      </c>
      <c r="G39" s="8"/>
      <c r="H39" s="35">
        <f t="shared" ref="H39" si="4">+F39-D39</f>
        <v>-4998.707929999995</v>
      </c>
    </row>
  </sheetData>
  <pageMargins left="0.55118110236220474" right="0.15748031496062992" top="0.74803149606299213" bottom="0.74803149606299213" header="0.31496062992125984" footer="0.31496062992125984"/>
  <pageSetup paperSize="9" orientation="portrait" r:id="rId1"/>
  <customProperties>
    <customPr name="_pios_id" r:id="rId2"/>
  </customPropertie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1T</vt:lpstr>
      <vt:lpstr>2T</vt:lpstr>
      <vt:lpstr>'2T'!Área_de_impresión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Nuria</cp:lastModifiedBy>
  <cp:lastPrinted>2022-10-21T12:15:04Z</cp:lastPrinted>
  <dcterms:created xsi:type="dcterms:W3CDTF">2022-10-21T08:42:27Z</dcterms:created>
  <dcterms:modified xsi:type="dcterms:W3CDTF">2025-09-26T08:01:04Z</dcterms:modified>
</cp:coreProperties>
</file>